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cccs.sharepoint.com/sites/PPCC-RecordsDepartment/Shared Documents/Prior Learning Assessment/Matrices/"/>
    </mc:Choice>
  </mc:AlternateContent>
  <xr:revisionPtr revIDLastSave="35" documentId="8_{4BDB0427-E381-4BA3-9DF3-8C8E8027D79A}" xr6:coauthVersionLast="47" xr6:coauthVersionMax="47" xr10:uidLastSave="{F0923795-6831-4B02-A189-85AF491A7924}"/>
  <bookViews>
    <workbookView xWindow="38280" yWindow="-120" windowWidth="29040" windowHeight="15720" activeTab="10" xr2:uid="{00000000-000D-0000-FFFF-FFFF00000000}"/>
  </bookViews>
  <sheets>
    <sheet name="Workbook Contents" sheetId="16" r:id="rId1"/>
    <sheet name="ACE" sheetId="3" r:id="rId2"/>
    <sheet name="AP" sheetId="6" r:id="rId3"/>
    <sheet name="CLEP" sheetId="7" r:id="rId4"/>
    <sheet name="DLPT" sheetId="18" r:id="rId5"/>
    <sheet name="DSST" sheetId="5" r:id="rId6"/>
    <sheet name="GED" sheetId="1" r:id="rId7"/>
    <sheet name="IB" sheetId="8" r:id="rId8"/>
    <sheet name="UExcel" sheetId="4" r:id="rId9"/>
    <sheet name="Industry Certifications" sheetId="9" r:id="rId10"/>
    <sheet name="Sophia Learning" sheetId="19" r:id="rId11"/>
  </sheets>
  <definedNames>
    <definedName name="_xlnm._FilterDatabase" localSheetId="10" hidden="1">'Sophia Learning'!$A$1:$H$1</definedName>
    <definedName name="_xlnm._FilterDatabase" localSheetId="0" hidden="1">'Workbook Contents'!$A$1:$A$24</definedName>
    <definedName name="AdjunctInstructorCouncil">#REF!</definedName>
    <definedName name="InstitutionalResearchOperatingBudget" localSheetId="0">#REF!</definedName>
    <definedName name="InstitutionalResearchOperatingBudget">#REF!</definedName>
    <definedName name="SFAC">#REF!</definedName>
    <definedName name="TotalYearEndRemainingBudget">#REF!</definedName>
    <definedName name="worksheet_title" localSheetId="0">#REF!</definedName>
    <definedName name="worksheet_title">#REF!</definedName>
    <definedName name="XWALK" localSheetId="4">#REF!</definedName>
    <definedName name="XWAL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F51" i="6"/>
  <c r="F52" i="6"/>
  <c r="F50" i="6"/>
  <c r="F14" i="6"/>
  <c r="F56" i="6"/>
  <c r="F60" i="6"/>
  <c r="F29" i="6"/>
  <c r="F36" i="6"/>
  <c r="F9" i="6"/>
  <c r="G8" i="3"/>
  <c r="G3" i="3"/>
  <c r="G10" i="3"/>
  <c r="G42" i="3"/>
  <c r="G41" i="3"/>
  <c r="G40" i="3"/>
  <c r="G38" i="3"/>
  <c r="G37" i="3"/>
  <c r="G36" i="3"/>
  <c r="G33" i="3"/>
  <c r="G32" i="3"/>
  <c r="G31" i="3"/>
  <c r="G29" i="3"/>
  <c r="G28" i="3"/>
  <c r="G27" i="3"/>
  <c r="G24" i="3"/>
  <c r="G23" i="3"/>
  <c r="G22" i="3"/>
  <c r="G14" i="3"/>
  <c r="G9" i="3"/>
  <c r="G7" i="3"/>
  <c r="G6" i="3"/>
  <c r="G4" i="3"/>
  <c r="G44" i="3"/>
  <c r="G39" i="3"/>
  <c r="G20" i="3"/>
  <c r="G19" i="3"/>
  <c r="G21" i="3"/>
  <c r="G34" i="3"/>
  <c r="G18" i="3"/>
  <c r="G35" i="3"/>
  <c r="G13" i="3"/>
  <c r="G30" i="3"/>
  <c r="G12" i="3"/>
  <c r="G11" i="3"/>
  <c r="G5" i="3"/>
  <c r="G16" i="3"/>
  <c r="G15" i="3"/>
  <c r="G17" i="3"/>
</calcChain>
</file>

<file path=xl/sharedStrings.xml><?xml version="1.0" encoding="utf-8"?>
<sst xmlns="http://schemas.openxmlformats.org/spreadsheetml/2006/main" count="3109" uniqueCount="1288">
  <si>
    <t>PLA Matrix Content List
Updated June 2, 2026</t>
  </si>
  <si>
    <t>Linked Tab Titles</t>
  </si>
  <si>
    <t>ACE Exams</t>
  </si>
  <si>
    <t>AP Exams</t>
  </si>
  <si>
    <t>CLEP Exams</t>
  </si>
  <si>
    <t>DSST Exams</t>
  </si>
  <si>
    <t>GED Exams</t>
  </si>
  <si>
    <t>IB Exams</t>
  </si>
  <si>
    <t>Industry Certification</t>
  </si>
  <si>
    <t>UExcel Exams</t>
  </si>
  <si>
    <t>Other Resources</t>
  </si>
  <si>
    <t>CDHE Get Credit for What You Already Know</t>
  </si>
  <si>
    <t>CDHE Standard AP Exam Credit and Cut Scores</t>
  </si>
  <si>
    <t>CDHE Standard CLEP Exam Credit and Cut Scores</t>
  </si>
  <si>
    <t>CDHE Standard IB Exam Credit and Cut Scores</t>
  </si>
  <si>
    <t>Banner Code</t>
  </si>
  <si>
    <t>ACE Exam</t>
  </si>
  <si>
    <t>ACE Exam Title</t>
  </si>
  <si>
    <t>Course Number</t>
  </si>
  <si>
    <t>Course Name</t>
  </si>
  <si>
    <t>gtPathways</t>
  </si>
  <si>
    <t>Credits</t>
  </si>
  <si>
    <t>Minimum</t>
  </si>
  <si>
    <t>Notes</t>
  </si>
  <si>
    <t>Last Reviewed</t>
  </si>
  <si>
    <t>Up for Re-Review</t>
  </si>
  <si>
    <t>Review Cadence</t>
  </si>
  <si>
    <t>PLACE</t>
  </si>
  <si>
    <t>ACPE-0564</t>
  </si>
  <si>
    <t>Advanced Academic Achievement</t>
  </si>
  <si>
    <t>AAA 1009</t>
  </si>
  <si>
    <t>Must be taken between 2015-2018 to receive credit</t>
  </si>
  <si>
    <t>3 years</t>
  </si>
  <si>
    <t>ACPE-0090</t>
  </si>
  <si>
    <t>Anatomy and Physiology</t>
  </si>
  <si>
    <t>BIO 1006</t>
  </si>
  <si>
    <t>Basic Anatomy and Physiology</t>
  </si>
  <si>
    <t>GT-AH3</t>
  </si>
  <si>
    <t>ACPE-0009</t>
  </si>
  <si>
    <t>Business Communication</t>
  </si>
  <si>
    <t>COM 1105</t>
  </si>
  <si>
    <t>Career Communication</t>
  </si>
  <si>
    <t>ACPE-0095</t>
  </si>
  <si>
    <t>Business Ethics</t>
  </si>
  <si>
    <t>PHI 2005</t>
  </si>
  <si>
    <t>ACPE-0097</t>
  </si>
  <si>
    <t>Business Law</t>
  </si>
  <si>
    <t>BUS 2018</t>
  </si>
  <si>
    <t>Legal Environment of Business II</t>
  </si>
  <si>
    <t>May use for BUS 2016 OR  BUS 2018, not both</t>
  </si>
  <si>
    <t>Legal Environment of Business</t>
  </si>
  <si>
    <t>ACPE-0098</t>
  </si>
  <si>
    <t>ACPE-0135</t>
  </si>
  <si>
    <t>Business Management</t>
  </si>
  <si>
    <t>MAN 2026</t>
  </si>
  <si>
    <t>Principles of Management</t>
  </si>
  <si>
    <t>ACPE-0015</t>
  </si>
  <si>
    <t>Calculus I</t>
  </si>
  <si>
    <t>MAT 2410</t>
  </si>
  <si>
    <t>GT-MA1</t>
  </si>
  <si>
    <t>ACPE-0016</t>
  </si>
  <si>
    <t>College Algebra</t>
  </si>
  <si>
    <t>MAT 0250</t>
  </si>
  <si>
    <t>Quantitative Literacy</t>
  </si>
  <si>
    <t>ACPE-0018</t>
  </si>
  <si>
    <t>MAT 1340</t>
  </si>
  <si>
    <t>ACPE-0100</t>
  </si>
  <si>
    <t>Computer Basics</t>
  </si>
  <si>
    <t>CIS 1015</t>
  </si>
  <si>
    <t>Introduction to Computer Systems</t>
  </si>
  <si>
    <t>2 years</t>
  </si>
  <si>
    <t>ACPE-0006</t>
  </si>
  <si>
    <t>Corporate Communication</t>
  </si>
  <si>
    <t>BUS 2017</t>
  </si>
  <si>
    <t>Business Communication/Report Writing</t>
  </si>
  <si>
    <t>ACPE-0003</t>
  </si>
  <si>
    <t>English Composition I</t>
  </si>
  <si>
    <t>ENG 0091</t>
  </si>
  <si>
    <t>Composition and Writing Lab</t>
  </si>
  <si>
    <t>ACPE-0026</t>
  </si>
  <si>
    <t>English Composition II</t>
  </si>
  <si>
    <t>ENG 1022</t>
  </si>
  <si>
    <t>GT-CO2</t>
  </si>
  <si>
    <t>ACPE-0040</t>
  </si>
  <si>
    <t>General Calculus I</t>
  </si>
  <si>
    <t>ACPE-0041</t>
  </si>
  <si>
    <t>General Calculus II</t>
  </si>
  <si>
    <t>MAT 2420</t>
  </si>
  <si>
    <t>Calculus II</t>
  </si>
  <si>
    <t>ACPE-0039</t>
  </si>
  <si>
    <t>General Physics Lab</t>
  </si>
  <si>
    <t>PHY 2111</t>
  </si>
  <si>
    <t>Physics Calc-Based I/Lab</t>
  </si>
  <si>
    <t>GT-SC1</t>
  </si>
  <si>
    <t>Requires co-requisite ACPE-0038 General Physics course</t>
  </si>
  <si>
    <t>ACPE-0102</t>
  </si>
  <si>
    <t>Human Resource Management</t>
  </si>
  <si>
    <t>MAN 2000</t>
  </si>
  <si>
    <t>Human Resources Management I</t>
  </si>
  <si>
    <t>ACPE-0104</t>
  </si>
  <si>
    <t>ACPE-0105</t>
  </si>
  <si>
    <t>Introduction to Art History</t>
  </si>
  <si>
    <t>ART 1111</t>
  </si>
  <si>
    <t>Art History: Ancient/Mediv</t>
  </si>
  <si>
    <t>May choose EITHER ART 1110 OR  ART 1111 &amp; ART 1112 but not all three</t>
  </si>
  <si>
    <t>ART 1112</t>
  </si>
  <si>
    <t>Art History: Renaissance/1900</t>
  </si>
  <si>
    <t>ART 1110</t>
  </si>
  <si>
    <t>Art Appreciation</t>
  </si>
  <si>
    <t>GT-AH1</t>
  </si>
  <si>
    <t>ACPE-0107</t>
  </si>
  <si>
    <t>Introduction to Business</t>
  </si>
  <si>
    <t>BUS 1015</t>
  </si>
  <si>
    <t>ACPE-0108</t>
  </si>
  <si>
    <t>ACPE-0109</t>
  </si>
  <si>
    <t>Introduction to Business Information Systems</t>
  </si>
  <si>
    <t>CIS 2067</t>
  </si>
  <si>
    <t>Management of Information Systems</t>
  </si>
  <si>
    <t>ACPE-0017</t>
  </si>
  <si>
    <t>Introduction to Statistics</t>
  </si>
  <si>
    <t>MAT 1260</t>
  </si>
  <si>
    <t>ACPE-0118</t>
  </si>
  <si>
    <t>Managing Information Systems</t>
  </si>
  <si>
    <t>ACPE-0120</t>
  </si>
  <si>
    <t>Organizational Behavior</t>
  </si>
  <si>
    <t>MAN 2015</t>
  </si>
  <si>
    <t>ACPE-0121</t>
  </si>
  <si>
    <t>ACPE-0038</t>
  </si>
  <si>
    <t>Physics</t>
  </si>
  <si>
    <t>Requires co-requisite ACPE-0038 General Physics Lab</t>
  </si>
  <si>
    <t>ACPE-0019</t>
  </si>
  <si>
    <t>Pre Calculus</t>
  </si>
  <si>
    <t>MAT 1440</t>
  </si>
  <si>
    <t>Pre-Calculus</t>
  </si>
  <si>
    <t>ACPE-0122</t>
  </si>
  <si>
    <t>ACPE-0123</t>
  </si>
  <si>
    <t>ACPE-0124</t>
  </si>
  <si>
    <t>ACPE-0051</t>
  </si>
  <si>
    <t>Professional and Career Development</t>
  </si>
  <si>
    <t>MAR 1006</t>
  </si>
  <si>
    <t>Marketing Your Image</t>
  </si>
  <si>
    <t>ACPE-0128</t>
  </si>
  <si>
    <t>Project Management</t>
  </si>
  <si>
    <t>MAN 2041</t>
  </si>
  <si>
    <t>Project Management in Organizations</t>
  </si>
  <si>
    <t>ACPE-0129</t>
  </si>
  <si>
    <t>Spanish I</t>
  </si>
  <si>
    <t>SPA 1011</t>
  </si>
  <si>
    <t>Spanish Language I</t>
  </si>
  <si>
    <t>ACPE-0130</t>
  </si>
  <si>
    <t>Spanish II</t>
  </si>
  <si>
    <t>SPA 1012</t>
  </si>
  <si>
    <t>Spanish Language II</t>
  </si>
  <si>
    <t>SOPH-0028</t>
  </si>
  <si>
    <t>Student Academic Success</t>
  </si>
  <si>
    <t>AAA 1001</t>
  </si>
  <si>
    <t>College 101: Student Experience</t>
  </si>
  <si>
    <t>ACPE-0064</t>
  </si>
  <si>
    <t>Student Success</t>
  </si>
  <si>
    <t>OOSL-0038</t>
  </si>
  <si>
    <t>https://www.acenet.edu/National-Guide/Pages/default.aspx</t>
  </si>
  <si>
    <t>AP Exam</t>
  </si>
  <si>
    <t>PLAP</t>
  </si>
  <si>
    <t>2-D Art and Design</t>
  </si>
  <si>
    <t>ART 1002</t>
  </si>
  <si>
    <t>Visual Concepts 2-D Design</t>
  </si>
  <si>
    <t>3-D Art and Design</t>
  </si>
  <si>
    <t>ART 1003</t>
  </si>
  <si>
    <t>Visual Concepts 3-D Design</t>
  </si>
  <si>
    <t>African American Studies</t>
  </si>
  <si>
    <t>GTP 9089</t>
  </si>
  <si>
    <t>Anth/Psych/Soc/Criminal Justice/Ethnic Studies</t>
  </si>
  <si>
    <t>GT-SS3</t>
  </si>
  <si>
    <t>Art and Design Program</t>
  </si>
  <si>
    <t>ART 1002, 1003</t>
  </si>
  <si>
    <t>Visual Concepts 2-D Design, Visual Concepts 3-D Design</t>
  </si>
  <si>
    <t>Art History</t>
  </si>
  <si>
    <t>GTP 9083</t>
  </si>
  <si>
    <t>Art/Music/History/Theatre/Dance</t>
  </si>
  <si>
    <t>Biology</t>
  </si>
  <si>
    <t>BIO 1111</t>
  </si>
  <si>
    <t>General College Biology I w/ Lab</t>
  </si>
  <si>
    <t>BIO 1111, 1112</t>
  </si>
  <si>
    <t>General College Biology I w/ Lab, General College Biology II w/Lab</t>
  </si>
  <si>
    <t>Business with Personal Finance</t>
  </si>
  <si>
    <t>5 years</t>
  </si>
  <si>
    <t>BUS 1015, 1016</t>
  </si>
  <si>
    <t>Introduction to Business, Personal Finance</t>
  </si>
  <si>
    <t>Calculus AB</t>
  </si>
  <si>
    <t>Calculus BC</t>
  </si>
  <si>
    <t>MAT 2410, 2420</t>
  </si>
  <si>
    <t>Calculus I, Calculus II</t>
  </si>
  <si>
    <t>Chemistry</t>
  </si>
  <si>
    <t>CHE 1111</t>
  </si>
  <si>
    <t>General College Chemistry I w/Lab</t>
  </si>
  <si>
    <t>CHE 1111, 1112</t>
  </si>
  <si>
    <t>General College Chemistry I w/Lab, General College Chemistry II w/Lab</t>
  </si>
  <si>
    <t>Chinese Language &amp; Culture</t>
  </si>
  <si>
    <t>CHI 1011</t>
  </si>
  <si>
    <t>Chinese Language I</t>
  </si>
  <si>
    <t>CHI 1011, 1012</t>
  </si>
  <si>
    <t>Chinese Language I, Chinese Language II</t>
  </si>
  <si>
    <t>CHI 1011, 1012, 2011</t>
  </si>
  <si>
    <t>Chinese Language I, Chinese Language II, Chinese Language III</t>
  </si>
  <si>
    <t>Comparative Government &amp; Politics</t>
  </si>
  <si>
    <t>PSC 2025</t>
  </si>
  <si>
    <t>Comparative Government</t>
  </si>
  <si>
    <t>GT-SS1</t>
  </si>
  <si>
    <t>Computer Science A</t>
  </si>
  <si>
    <t>CSC 1060</t>
  </si>
  <si>
    <t>Computer Science I</t>
  </si>
  <si>
    <t>Computer Science Principles</t>
  </si>
  <si>
    <t>CSC 1019</t>
  </si>
  <si>
    <t>Introduction to Programming</t>
  </si>
  <si>
    <t>Cybersecurity</t>
  </si>
  <si>
    <t>CNG 1032</t>
  </si>
  <si>
    <t>Network Security Fundamentals</t>
  </si>
  <si>
    <t>Drawing</t>
  </si>
  <si>
    <t>ART 1201</t>
  </si>
  <si>
    <t>Drawing I</t>
  </si>
  <si>
    <t>English Language &amp; Composition</t>
  </si>
  <si>
    <t>ENG 1021</t>
  </si>
  <si>
    <t>GT-CO1</t>
  </si>
  <si>
    <t>English Literature &amp; Composition</t>
  </si>
  <si>
    <t>LIT 1015</t>
  </si>
  <si>
    <t>Intro to Literature I</t>
  </si>
  <si>
    <t>GT-AH2</t>
  </si>
  <si>
    <t>Environmental Science</t>
  </si>
  <si>
    <t>ENV 1111</t>
  </si>
  <si>
    <t>Environmental Sci w/Lab</t>
  </si>
  <si>
    <t>European History</t>
  </si>
  <si>
    <t>HIS 1310</t>
  </si>
  <si>
    <t>Western Civ: Antiquity - 1650</t>
  </si>
  <si>
    <t>GT-HI1</t>
  </si>
  <si>
    <t>HIS 1310, 1320</t>
  </si>
  <si>
    <t>Western Civilization: Antiquity-1650, Western Civilization: 1650-Present</t>
  </si>
  <si>
    <t>French Language &amp; Culture</t>
  </si>
  <si>
    <t>FRE 1011</t>
  </si>
  <si>
    <t>French Language I</t>
  </si>
  <si>
    <t>FRE 1011, 1012</t>
  </si>
  <si>
    <t>French Language I, French Language II</t>
  </si>
  <si>
    <t>FRE 1011, 1012, 2011</t>
  </si>
  <si>
    <t>French Language I, French Language II, French Language III</t>
  </si>
  <si>
    <t>GT-AH4</t>
  </si>
  <si>
    <t>German Language &amp; Culture</t>
  </si>
  <si>
    <t>GER 1011</t>
  </si>
  <si>
    <t>German Language I</t>
  </si>
  <si>
    <t>GER 1011, 1012</t>
  </si>
  <si>
    <t>German Language I, German Language II</t>
  </si>
  <si>
    <t>GER 1011, 1012, 2011</t>
  </si>
  <si>
    <t>German Language I, German Language II, German Language III</t>
  </si>
  <si>
    <t>Human Geography</t>
  </si>
  <si>
    <t>GEO 1006</t>
  </si>
  <si>
    <t>GT-SS2</t>
  </si>
  <si>
    <t>Italian Language &amp; Culture</t>
  </si>
  <si>
    <t>ITA 1011</t>
  </si>
  <si>
    <t>Italian Language I</t>
  </si>
  <si>
    <t>ITA 1011, 1012</t>
  </si>
  <si>
    <t>Italian Language I, Italian Language II</t>
  </si>
  <si>
    <t>ITA 1011, 1012, 2011</t>
  </si>
  <si>
    <t>Italian Language I, Italian Language II, Italian Language III</t>
  </si>
  <si>
    <t>Japanese Language &amp; Culture</t>
  </si>
  <si>
    <t>JPN 1011</t>
  </si>
  <si>
    <t>Japanese Language I</t>
  </si>
  <si>
    <t>JPN 1011, 1012</t>
  </si>
  <si>
    <t>Japanese Language I, Japanese Language II</t>
  </si>
  <si>
    <t>JPN 1011, 1012, 2011</t>
  </si>
  <si>
    <t>Japanese Language I, Japanese Language II, Japanese Language III</t>
  </si>
  <si>
    <t>Latin</t>
  </si>
  <si>
    <t>LAT1011</t>
  </si>
  <si>
    <t>Latin I</t>
  </si>
  <si>
    <t>LAT 1011, 1012</t>
  </si>
  <si>
    <t>Latin I, Latin II</t>
  </si>
  <si>
    <t>LAT 1011, 1012, 2011</t>
  </si>
  <si>
    <t>Latin I, Latin II, Latin III</t>
  </si>
  <si>
    <t>Macroeconomics</t>
  </si>
  <si>
    <t>ECO 2001</t>
  </si>
  <si>
    <t>Principles of Macroeconomics</t>
  </si>
  <si>
    <t>Microeconomics</t>
  </si>
  <si>
    <t>ECO 2002</t>
  </si>
  <si>
    <t>Principles of Microeconomics</t>
  </si>
  <si>
    <t>Music Theory</t>
  </si>
  <si>
    <t>MUS 1010 (3), MUS 1011 (3)</t>
  </si>
  <si>
    <t>Music Theory I and Music Theory II</t>
  </si>
  <si>
    <t>Physics 1</t>
  </si>
  <si>
    <t>PHY 1111</t>
  </si>
  <si>
    <t>Physics: Algebra Based I with Lab</t>
  </si>
  <si>
    <t>Physics 2</t>
  </si>
  <si>
    <t>PHY 1112</t>
  </si>
  <si>
    <t>Physics: Algebra Based II with Lab</t>
  </si>
  <si>
    <t>Physics C: Electricity and Magnetism</t>
  </si>
  <si>
    <t>PHY 2112</t>
  </si>
  <si>
    <t>Physics Calc-Based II/Lab</t>
  </si>
  <si>
    <t>Physics C: Mechanics</t>
  </si>
  <si>
    <t>Precalculus</t>
  </si>
  <si>
    <t>Psychology</t>
  </si>
  <si>
    <t>PSY 1001, 1002</t>
  </si>
  <si>
    <t>General Psychology I, General Psychology II</t>
  </si>
  <si>
    <t>Spanish Language &amp; Culture</t>
  </si>
  <si>
    <t>SPA 1011, 1012, 2011</t>
  </si>
  <si>
    <t>Spanish Language I, II, III</t>
  </si>
  <si>
    <t>Statistics</t>
  </si>
  <si>
    <t>United States Government &amp; Politics</t>
  </si>
  <si>
    <t>PSC 1011</t>
  </si>
  <si>
    <t>American Government</t>
  </si>
  <si>
    <t>United States History</t>
  </si>
  <si>
    <t>HIS 1210</t>
  </si>
  <si>
    <t>U.S. History to Reconstruction</t>
  </si>
  <si>
    <t>HIS 1210, 1220</t>
  </si>
  <si>
    <t>U.S. History to Reconstruction, U.S. History since Civil War</t>
  </si>
  <si>
    <t>World History</t>
  </si>
  <si>
    <t>HIS 1110, 1120</t>
  </si>
  <si>
    <t>The World: Antiquity-1500, The World: 1500-Present</t>
  </si>
  <si>
    <t>No longer offered</t>
  </si>
  <si>
    <t>World History: Modern</t>
  </si>
  <si>
    <t>HIS 1120</t>
  </si>
  <si>
    <t>The World: 1500-Present</t>
  </si>
  <si>
    <t>https://apcentral.collegeboard.org/courses</t>
  </si>
  <si>
    <t>No longer offer Computer Science AB/ new course to look at is Computer Science Principles</t>
  </si>
  <si>
    <t>French Literature is no longer offered</t>
  </si>
  <si>
    <t>Spanish Lit is no longer offered -Spanish Literature &amp; Culture is still offered.  From 2016 CCCS Matrix</t>
  </si>
  <si>
    <t>BIO &amp; CHE without Labs is no longer offered</t>
  </si>
  <si>
    <t>Banner Codes</t>
  </si>
  <si>
    <t>CLEP Exam</t>
  </si>
  <si>
    <t>PLCLEP</t>
  </si>
  <si>
    <t>American Literature</t>
  </si>
  <si>
    <t>LIT 2011</t>
  </si>
  <si>
    <t>American Lit to Civil War</t>
  </si>
  <si>
    <t>Analyzing and Interpreting Literature</t>
  </si>
  <si>
    <t>Introduction to Literature I</t>
  </si>
  <si>
    <t>GTP 9092</t>
  </si>
  <si>
    <t>Nat and Phys Science no Lab</t>
  </si>
  <si>
    <t>GT-SC2</t>
  </si>
  <si>
    <t>Calculus</t>
  </si>
  <si>
    <t>College Composition</t>
  </si>
  <si>
    <t>ENG 1021, 1022</t>
  </si>
  <si>
    <t>English Composition I, II</t>
  </si>
  <si>
    <t>GT-CO1, GT-CO2</t>
  </si>
  <si>
    <t>College Composition Modular (w/out essay)</t>
  </si>
  <si>
    <t>College Mathematics</t>
  </si>
  <si>
    <t>MAT 1240</t>
  </si>
  <si>
    <t>Math for Liberal Arts</t>
  </si>
  <si>
    <t>English Literature</t>
  </si>
  <si>
    <t>LIT 2021</t>
  </si>
  <si>
    <t>British Literature to 1770</t>
  </si>
  <si>
    <t>Financial Accounting</t>
  </si>
  <si>
    <t>ACC 1001</t>
  </si>
  <si>
    <t>Fundamentals of Accounting</t>
  </si>
  <si>
    <t>French Language (Level 1)</t>
  </si>
  <si>
    <t>French Language (Level 2)</t>
  </si>
  <si>
    <t>French Language I, II, III</t>
  </si>
  <si>
    <t>German Language (Level 1)</t>
  </si>
  <si>
    <t>German Language (Level 2)</t>
  </si>
  <si>
    <t>German Language I, II, III</t>
  </si>
  <si>
    <t>History of the United States I: Early Colonization to 1877</t>
  </si>
  <si>
    <t>History of the United States II: 1865 to the Present</t>
  </si>
  <si>
    <t>HIS 1220</t>
  </si>
  <si>
    <t>U.S. History since Civil War</t>
  </si>
  <si>
    <t>Human Growth and Development</t>
  </si>
  <si>
    <t>PSY 2440</t>
  </si>
  <si>
    <t>Humanities</t>
  </si>
  <si>
    <t>HUM 1021</t>
  </si>
  <si>
    <t>Early Civilizations</t>
  </si>
  <si>
    <t>Information Systems</t>
  </si>
  <si>
    <t>Introduction to Computer Information Systems</t>
  </si>
  <si>
    <t>Information Systems and Computer Applications</t>
  </si>
  <si>
    <t>Archived. Exam no longer available. Exam name changed to Information Systems</t>
  </si>
  <si>
    <t>Introduction to Educational Psychology</t>
  </si>
  <si>
    <t>Introductory Psychology</t>
  </si>
  <si>
    <t>Introductory Sociology I</t>
  </si>
  <si>
    <t>SOC 1001</t>
  </si>
  <si>
    <t>Introduction to Sociology I</t>
  </si>
  <si>
    <t>Natural Sciences</t>
  </si>
  <si>
    <t>Principles of Marketing</t>
  </si>
  <si>
    <t>MAR 2016</t>
  </si>
  <si>
    <t>Social Sciences and History</t>
  </si>
  <si>
    <t>GTP 9086</t>
  </si>
  <si>
    <t>History</t>
  </si>
  <si>
    <t>Spanish Language (Level 1)</t>
  </si>
  <si>
    <t>Spanish Language (Level 2)</t>
  </si>
  <si>
    <t>Spanish Language with Writing (Level 1)</t>
  </si>
  <si>
    <t>SPA 1011, 1012</t>
  </si>
  <si>
    <t>Spanish Language I, II</t>
  </si>
  <si>
    <t>Spanish Language with Writing (Level 2)</t>
  </si>
  <si>
    <t>SPA 1011, 1012, 2011, 2012</t>
  </si>
  <si>
    <t>Spanish Language I, II, III, IV</t>
  </si>
  <si>
    <t>Western Civilization I: Ancient Near East to 1648</t>
  </si>
  <si>
    <t>Western Civilization: Antiquity-1650</t>
  </si>
  <si>
    <t>Western Civilization II: 1648 to Present</t>
  </si>
  <si>
    <t>HIS 1320</t>
  </si>
  <si>
    <t>Western Civilization: 1650-Present</t>
  </si>
  <si>
    <t>DLPT Exams</t>
  </si>
  <si>
    <t>DLPT Exam</t>
  </si>
  <si>
    <t>gtPathway</t>
  </si>
  <si>
    <t>Review Candence</t>
  </si>
  <si>
    <t>PLDLPT</t>
  </si>
  <si>
    <t>DLPT5, Listening (3): Norwegian, Spanish</t>
  </si>
  <si>
    <t>DLPT5, Listening (4): Norwegian, Spanish</t>
  </si>
  <si>
    <t>DLPT5, Listening, (3+): Norwegian, Spanish</t>
  </si>
  <si>
    <t>DLPT5, Reading, (3): Norwegian, Spanish</t>
  </si>
  <si>
    <t>DLPT5, Reading, (3+): Norwegian, Spanish</t>
  </si>
  <si>
    <t>DLPT5, Reading, (4): Norwegian, Spanish</t>
  </si>
  <si>
    <t>DLPT5, Speaking, (3): Norwegian, Spanish</t>
  </si>
  <si>
    <t>DLPT5, Speaking, (3+): Norwegian, Spanish</t>
  </si>
  <si>
    <t>DLPT5, Speaking, (4): Norwegian, Spanish</t>
  </si>
  <si>
    <t>DSST Exam</t>
  </si>
  <si>
    <t>PLDSST</t>
  </si>
  <si>
    <t>A History of the Vietnam War</t>
  </si>
  <si>
    <t>Art of the Western World</t>
  </si>
  <si>
    <t>Art/Music/Theatre/Dance</t>
  </si>
  <si>
    <t>Astronomy</t>
  </si>
  <si>
    <t>Business Ethics and Society</t>
  </si>
  <si>
    <t>MAN 1002</t>
  </si>
  <si>
    <t>Ethics and Values</t>
  </si>
  <si>
    <t>Criminal Justice</t>
  </si>
  <si>
    <t>CRJ 1010</t>
  </si>
  <si>
    <t>Introduction to Criminal Justice</t>
  </si>
  <si>
    <t>50/400</t>
  </si>
  <si>
    <t>Ethics in America</t>
  </si>
  <si>
    <t>PHI 1012</t>
  </si>
  <si>
    <t>Ethics</t>
  </si>
  <si>
    <t>Foundations of Education</t>
  </si>
  <si>
    <t>EDU 2211</t>
  </si>
  <si>
    <t>Introduction to Education</t>
  </si>
  <si>
    <t>Fundamentals of College Algebra</t>
  </si>
  <si>
    <t>General Anthropology</t>
  </si>
  <si>
    <t>ANT 1001</t>
  </si>
  <si>
    <t>Cultural Anthropology</t>
  </si>
  <si>
    <t>Health &amp; Human Development</t>
  </si>
  <si>
    <t>History of the Soviet Union</t>
  </si>
  <si>
    <t>History of the Soviet Union (prev. Rise and Fall of the Soviet Union)</t>
  </si>
  <si>
    <t>HIS 2320</t>
  </si>
  <si>
    <t>History of Modern Russia</t>
  </si>
  <si>
    <t>Intro to Geography (prev. Human/Cultural Geography)</t>
  </si>
  <si>
    <t>GEO 1005</t>
  </si>
  <si>
    <t>World Regional Geography</t>
  </si>
  <si>
    <t>Introduction to Geology</t>
  </si>
  <si>
    <t>Introduction to Law Enforcement</t>
  </si>
  <si>
    <t>CRJ 1025</t>
  </si>
  <si>
    <t>Policing Systems</t>
  </si>
  <si>
    <t>Introduction to World Religions</t>
  </si>
  <si>
    <t>PHI 1015</t>
  </si>
  <si>
    <t>World Religions: West</t>
  </si>
  <si>
    <t>Lifespan Developmental Psychology</t>
  </si>
  <si>
    <t>Management Information Systems</t>
  </si>
  <si>
    <t>Principles of Advanced English Composition</t>
  </si>
  <si>
    <t>Principles of Finance</t>
  </si>
  <si>
    <t>FIN 1010</t>
  </si>
  <si>
    <t>Introduction to Finance</t>
  </si>
  <si>
    <t xml:space="preserve">Principles of Physical Science </t>
  </si>
  <si>
    <t>Principles of Statistics</t>
  </si>
  <si>
    <t>Substance Abuse (formerly Drug and Alcohol Abuse)</t>
  </si>
  <si>
    <t>Technical Writing</t>
  </si>
  <si>
    <t>ENG 1031</t>
  </si>
  <si>
    <t>Technical Writing I</t>
  </si>
  <si>
    <t>The Civil War &amp; Reconstruction</t>
  </si>
  <si>
    <t>HIS 2140</t>
  </si>
  <si>
    <t>Civil War Era American History</t>
  </si>
  <si>
    <t>Exam Name</t>
  </si>
  <si>
    <t>Minimum Score</t>
  </si>
  <si>
    <t>PLGED</t>
  </si>
  <si>
    <t>Mathematical Reasoning</t>
  </si>
  <si>
    <t>MAT  1340</t>
  </si>
  <si>
    <t>Reasoning Through Language Arts</t>
  </si>
  <si>
    <t>HUM 9099</t>
  </si>
  <si>
    <t>GED College Humanities Credit</t>
  </si>
  <si>
    <t>Sciences</t>
  </si>
  <si>
    <t>SCI 1005</t>
  </si>
  <si>
    <t>Science in Society</t>
  </si>
  <si>
    <t>Social Sciences</t>
  </si>
  <si>
    <t>ECO 1001</t>
  </si>
  <si>
    <t>Economics of Social Issues</t>
  </si>
  <si>
    <t>PLIB</t>
  </si>
  <si>
    <t>20th Century World History - European HL</t>
  </si>
  <si>
    <t>HIS 1310,1320</t>
  </si>
  <si>
    <t>20th Century World History SL</t>
  </si>
  <si>
    <t>HIS 1110</t>
  </si>
  <si>
    <t>The World: Antiquity-1500</t>
  </si>
  <si>
    <t>20th Century World History- the Americas HL</t>
  </si>
  <si>
    <t>Analysis and Approaches HL</t>
  </si>
  <si>
    <t>MAT 1340, 1440</t>
  </si>
  <si>
    <t>College Algebra, Pre-Calculus</t>
  </si>
  <si>
    <t>9</t>
  </si>
  <si>
    <t>MAT 1340, 1440, 2410</t>
  </si>
  <si>
    <t>College Algebra, Pre-Calculus, Calculus I</t>
  </si>
  <si>
    <t>14</t>
  </si>
  <si>
    <t>Analysis and Approaches SL</t>
  </si>
  <si>
    <t>Applications and Interpretations HL</t>
  </si>
  <si>
    <t>MAT 1240, 1260</t>
  </si>
  <si>
    <t>Math for the Liberal Arts, Intro. to Statistics</t>
  </si>
  <si>
    <t>Applications and Interpretations SL</t>
  </si>
  <si>
    <t>Math for the Liberal Arts</t>
  </si>
  <si>
    <t>Biology HL</t>
  </si>
  <si>
    <t>General College Biology I w/Lab</t>
  </si>
  <si>
    <t>Biology SL</t>
  </si>
  <si>
    <t>Business Management HL</t>
  </si>
  <si>
    <t>Chemistry HL</t>
  </si>
  <si>
    <t>Chemistry SL</t>
  </si>
  <si>
    <t>Dance HL</t>
  </si>
  <si>
    <t>DAN 1025</t>
  </si>
  <si>
    <t>Dance Appreciation</t>
  </si>
  <si>
    <t>Economics HL</t>
  </si>
  <si>
    <t>ECO 2001, 2002</t>
  </si>
  <si>
    <t>Principles of Macroeconomics, Principles of Microeconomics</t>
  </si>
  <si>
    <t>Economics SL</t>
  </si>
  <si>
    <t>English A Language &amp; Literature SL</t>
  </si>
  <si>
    <t>English A Language and Literature HL</t>
  </si>
  <si>
    <t>English Composition I,  English Composition II</t>
  </si>
  <si>
    <t>English A Literature HL</t>
  </si>
  <si>
    <t>LIT 1015, ENG 1021</t>
  </si>
  <si>
    <t>Introduction to Literature I, English Composition I</t>
  </si>
  <si>
    <t>GT-AH2, GT-CO1</t>
  </si>
  <si>
    <t>English A Literature SL</t>
  </si>
  <si>
    <t>Environmental Systems and Societies HL</t>
  </si>
  <si>
    <t>Environmental Science w/Lab</t>
  </si>
  <si>
    <t>Environmental Systems and Societies SL</t>
  </si>
  <si>
    <t>Geography HL</t>
  </si>
  <si>
    <t>GEO 1005, 1006</t>
  </si>
  <si>
    <t>World Regional Geography, Human Geography</t>
  </si>
  <si>
    <t>Geography SL</t>
  </si>
  <si>
    <t>Global Politics HL</t>
  </si>
  <si>
    <t>PSC 2005</t>
  </si>
  <si>
    <t>International Relations</t>
  </si>
  <si>
    <t>History of the Americas HL</t>
  </si>
  <si>
    <t>Language A: French HL</t>
  </si>
  <si>
    <t>FRE 1011, 1012, 2011, 2012</t>
  </si>
  <si>
    <t>French Language I, II, III, IV</t>
  </si>
  <si>
    <t>Language A: German HL</t>
  </si>
  <si>
    <t>GER 1011, 1012, 2011, 2012</t>
  </si>
  <si>
    <t>German Language I, II, III, IV</t>
  </si>
  <si>
    <t>Language A: Spanish HL</t>
  </si>
  <si>
    <t>Language B: Chinese HL</t>
  </si>
  <si>
    <t>Chinese Language I, II</t>
  </si>
  <si>
    <t>Language B: Chinese SL</t>
  </si>
  <si>
    <t>Language B: French HL</t>
  </si>
  <si>
    <t>Language B: French SL</t>
  </si>
  <si>
    <t>French Language I, II</t>
  </si>
  <si>
    <t>Language B: German HL</t>
  </si>
  <si>
    <t>Language B: German SL</t>
  </si>
  <si>
    <t>German Language I, II</t>
  </si>
  <si>
    <t>Language B: Japanese HL</t>
  </si>
  <si>
    <t>Japanese Language I, II, III</t>
  </si>
  <si>
    <t>Language B: Japanese SL</t>
  </si>
  <si>
    <t>Language B: Spanish HL</t>
  </si>
  <si>
    <t>Language B: Spanish SL</t>
  </si>
  <si>
    <t>Math Studies SL</t>
  </si>
  <si>
    <t>Mathematics HL</t>
  </si>
  <si>
    <t>Mathematics SL</t>
  </si>
  <si>
    <t>Music HL</t>
  </si>
  <si>
    <t>MUS 1020, 1010, 1041</t>
  </si>
  <si>
    <t>Music Appreciation, Private Instruction, Music Theory I</t>
  </si>
  <si>
    <t>Music SL  Solo Performing</t>
  </si>
  <si>
    <t>MUS 1020</t>
  </si>
  <si>
    <t>Music Appreciation</t>
  </si>
  <si>
    <t>Music SL Creating</t>
  </si>
  <si>
    <t>Music SL Group Performance</t>
  </si>
  <si>
    <t>Philosophy HL</t>
  </si>
  <si>
    <t>PHI 1011</t>
  </si>
  <si>
    <t>Introduction to Philosophy</t>
  </si>
  <si>
    <t>Philosophy SL</t>
  </si>
  <si>
    <t>Physics HL</t>
  </si>
  <si>
    <t>PHY 1111, 1112</t>
  </si>
  <si>
    <t>Physics: Algebra Based I w/Lab, Physics: Algebra Based II w/Lab</t>
  </si>
  <si>
    <t>Physics SL</t>
  </si>
  <si>
    <t>Physics: Algebra Based I w/Lab</t>
  </si>
  <si>
    <t>Psychology HL</t>
  </si>
  <si>
    <t>Psychology SL</t>
  </si>
  <si>
    <t>PSY 1001</t>
  </si>
  <si>
    <t>General Psychology I</t>
  </si>
  <si>
    <t>Social and Cultural Anthropology HL</t>
  </si>
  <si>
    <t xml:space="preserve">Social and Cultural Anthropology SL </t>
  </si>
  <si>
    <t>Spanish B SL</t>
  </si>
  <si>
    <t xml:space="preserve">Theatre HL </t>
  </si>
  <si>
    <t>THE 1005</t>
  </si>
  <si>
    <t>Theatre Appreciation</t>
  </si>
  <si>
    <t>Theatre SL</t>
  </si>
  <si>
    <t>Visual Arts HL</t>
  </si>
  <si>
    <t>Visual Arts SL</t>
  </si>
  <si>
    <t>PLUXL</t>
  </si>
  <si>
    <t>Abnormal Psychology</t>
  </si>
  <si>
    <t>PSY 2552</t>
  </si>
  <si>
    <t>C</t>
  </si>
  <si>
    <t>Anatomy and Physiology I, II w/Lab</t>
  </si>
  <si>
    <t>BIO 2101, 2102</t>
  </si>
  <si>
    <t>Human Anatomy and Physiology I, II w/Lab</t>
  </si>
  <si>
    <t>Ethics: Theory and Practice</t>
  </si>
  <si>
    <t>Life Span Developmental Psychology</t>
  </si>
  <si>
    <t>Research Methods in Psychology</t>
  </si>
  <si>
    <t>PSY 2000</t>
  </si>
  <si>
    <t>Research Methodology</t>
  </si>
  <si>
    <t>Social Psychology</t>
  </si>
  <si>
    <t>PSY 2221</t>
  </si>
  <si>
    <t>Issuing Organization</t>
  </si>
  <si>
    <t>Course Number(s)</t>
  </si>
  <si>
    <t>Credit Hours</t>
  </si>
  <si>
    <t>PLIC</t>
  </si>
  <si>
    <t>Adobe Certified Professional in Graphic Design &amp; Illustration Using Adobe Illustrator</t>
  </si>
  <si>
    <t>Adobe</t>
  </si>
  <si>
    <t>MGD 1012</t>
  </si>
  <si>
    <t>Adobe Illustrator I</t>
  </si>
  <si>
    <t>Certificate must be valid (issued within the last 3 years)</t>
  </si>
  <si>
    <t>Adobe Certified Professional in Print &amp; Digital Media Publication Using Adobe InDesign</t>
  </si>
  <si>
    <t>MGD 1013</t>
  </si>
  <si>
    <t>Adobe InDesign</t>
  </si>
  <si>
    <t>Adobe Certified Professional in Visual Design Using Adobe Photoshop</t>
  </si>
  <si>
    <t>MGD 1011</t>
  </si>
  <si>
    <t>Adobe Photoshop I</t>
  </si>
  <si>
    <t>Any Associate-Level database certification or higher</t>
  </si>
  <si>
    <t>Oracle</t>
  </si>
  <si>
    <t>CIS 2040</t>
  </si>
  <si>
    <t>Database Design and Development</t>
  </si>
  <si>
    <t>Any Information Technology or application certification</t>
  </si>
  <si>
    <t>CIS 1010</t>
  </si>
  <si>
    <t>Introduction to Computing Technology</t>
  </si>
  <si>
    <t>Autodesk Certified Professional in AutoCAD</t>
  </si>
  <si>
    <t>Pearson Vue</t>
  </si>
  <si>
    <t>CAD 1101, 1102</t>
  </si>
  <si>
    <t>Computer Aided Drafting/2D I, II</t>
  </si>
  <si>
    <t>Autodesk Certified Professional in Revit</t>
  </si>
  <si>
    <t>CAD 2220, 2221</t>
  </si>
  <si>
    <t>Revit Architecture, Advanced Revit</t>
  </si>
  <si>
    <t>Certified Coding Specialist - Physician-Based (CCS-P)</t>
  </si>
  <si>
    <t>American Health Information Management Association (AHIMA)</t>
  </si>
  <si>
    <t>HIT 2041</t>
  </si>
  <si>
    <t>CPT Coding Basic Priciples</t>
  </si>
  <si>
    <t>1 year</t>
  </si>
  <si>
    <t>Certified Coding Specialist (CCS)</t>
  </si>
  <si>
    <t>HIT 2020, 2021, 2031</t>
  </si>
  <si>
    <t>ICD Coding I, II, III</t>
  </si>
  <si>
    <t>Certified in Risk and Information Systems Control (CRISC)</t>
  </si>
  <si>
    <t>Information Systems Audit and Control Association (ISACA)</t>
  </si>
  <si>
    <t>CNG 2056</t>
  </si>
  <si>
    <t>Vulnerability Assessment I</t>
  </si>
  <si>
    <t>Certified Information Security Manager (CISM)</t>
  </si>
  <si>
    <t>Certified Information Systems Auditor (CISA)</t>
  </si>
  <si>
    <t>Certified Internet Web (CIW) Database Design Specialist</t>
  </si>
  <si>
    <t>Certification Partners LLC</t>
  </si>
  <si>
    <t>Certified Network Associate (CCNA)</t>
  </si>
  <si>
    <t>Cisco</t>
  </si>
  <si>
    <t>CNG 2060, 2061, 2062, 2063 or CNG 1124, 2160, 2161, 2162</t>
  </si>
  <si>
    <t>CISCO Network Associate I - III</t>
  </si>
  <si>
    <t>Certified Professional Coder (CPC)</t>
  </si>
  <si>
    <t>Association of Professional Coders (AAPC)</t>
  </si>
  <si>
    <t>Certiport Autodesk Certified User AutoCAD</t>
  </si>
  <si>
    <t>CAD 1101</t>
  </si>
  <si>
    <t>Computer Aided Drafting/2D I</t>
  </si>
  <si>
    <t>Certiport Autodesk Certified User Fusion</t>
  </si>
  <si>
    <t>CAD 2464</t>
  </si>
  <si>
    <t>Autodesk Fusion</t>
  </si>
  <si>
    <t>Certiport Autodesk Certified User Revit Architecture</t>
  </si>
  <si>
    <t>CAD 2220</t>
  </si>
  <si>
    <t>Revit Architecture</t>
  </si>
  <si>
    <t>Certiport IC3 Digital Literacy Certification (Global Standard 6)</t>
  </si>
  <si>
    <t>CIS 1018</t>
  </si>
  <si>
    <t xml:space="preserve">Introduction to PC Applications </t>
  </si>
  <si>
    <t>Child Development Associate (CDA)</t>
  </si>
  <si>
    <t>Council for Professional Recognition</t>
  </si>
  <si>
    <t>ECE 1011</t>
  </si>
  <si>
    <t>Introduction to Early Childhood Education</t>
  </si>
  <si>
    <t>CompTIA A+ Certification</t>
  </si>
  <si>
    <t>CompTIA</t>
  </si>
  <si>
    <t>CNG 1021</t>
  </si>
  <si>
    <t>Computer Technician I: A+</t>
  </si>
  <si>
    <t>CNG 1022</t>
  </si>
  <si>
    <t>Computer Technician II: A+</t>
  </si>
  <si>
    <t>CompTia A+ Core 1</t>
  </si>
  <si>
    <t>CNG 1016</t>
  </si>
  <si>
    <t>Microcomputer Hardware</t>
  </si>
  <si>
    <t>CompTia A+ Core 1 and Core 2</t>
  </si>
  <si>
    <t>CNG 1020</t>
  </si>
  <si>
    <t>A+ certification Prep</t>
  </si>
  <si>
    <t>CompTIA Cloud Essentials+ Certification</t>
  </si>
  <si>
    <t>CNG 1042</t>
  </si>
  <si>
    <t>Intoduction to Cloud Computing</t>
  </si>
  <si>
    <t>CompTIA Cloud+ Certification</t>
  </si>
  <si>
    <t>CNG 1042, 2042</t>
  </si>
  <si>
    <t>Introduction to Cloud Computing, Cloud Computing</t>
  </si>
  <si>
    <t>CompTIA Cybersecurity Analyst (CySA+)</t>
  </si>
  <si>
    <t>CNG 2057</t>
  </si>
  <si>
    <t>Network Defense and Counter Measures</t>
  </si>
  <si>
    <t>CompTIA IT Fundamentals
Microsoft Certified Professional + CompTIA Linux Network Professional (CLNP)</t>
  </si>
  <si>
    <t>CIS 1024</t>
  </si>
  <si>
    <t>Introduction to Operating Systems</t>
  </si>
  <si>
    <t>Retired in July 2025.  Student may receive credit if taken prior to certification being retired.</t>
  </si>
  <si>
    <t>CompTIA Linux+ Certification</t>
  </si>
  <si>
    <t>CIS 2023 or CNG 2001</t>
  </si>
  <si>
    <t>Linux or Linux Configuration:(OS)</t>
  </si>
  <si>
    <t>CompTia Network+ Certification</t>
  </si>
  <si>
    <t>CNG 1001</t>
  </si>
  <si>
    <t>Networking Fundamentals</t>
  </si>
  <si>
    <t>CompTIA PenTest+ Certification</t>
  </si>
  <si>
    <t>CompTIA PenTest+
Certified Ethical Hacker</t>
  </si>
  <si>
    <t>CNG 2056 or 2057</t>
  </si>
  <si>
    <t>Vulnerability Assessment I and/or Network Defense and Counter Measures</t>
  </si>
  <si>
    <t>CompTIA Project+ Certification</t>
  </si>
  <si>
    <t>CIS 2002</t>
  </si>
  <si>
    <t>Automated Project Management</t>
  </si>
  <si>
    <t/>
  </si>
  <si>
    <t>CompTIA Security +</t>
  </si>
  <si>
    <t>CNG 1031 and CNG 1032</t>
  </si>
  <si>
    <t>Principles of Information Assurance, Network Security Fundamentals</t>
  </si>
  <si>
    <t>CompTIA Security + 
Cyber Security Fundamentals (formerly known as Information Assurance Fundamentals)</t>
  </si>
  <si>
    <t>CompTIA Security Analytics Professional (CSAP)</t>
  </si>
  <si>
    <t>CNG 1031, 2057</t>
  </si>
  <si>
    <t>Principles of Information Assurance, Network Defense and Counter Measures</t>
  </si>
  <si>
    <t>CompTIA Security+ Certification</t>
  </si>
  <si>
    <t>CNG 1031 and/or 1032</t>
  </si>
  <si>
    <t>Principles of Information Assurance and/or Network Security Fundamentals</t>
  </si>
  <si>
    <t>CompTIA Tech+</t>
  </si>
  <si>
    <t>Computer Hacking Forensic Investigator (CHFI)</t>
  </si>
  <si>
    <t>EC-Council</t>
  </si>
  <si>
    <t>CNG 2058 and CNG 3050</t>
  </si>
  <si>
    <t>Digital Forensics and Cyber Forensics</t>
  </si>
  <si>
    <t>Electrician Apprenticeship</t>
  </si>
  <si>
    <t>African American Trade Association (AATA)</t>
  </si>
  <si>
    <t>EIC 1000, 1202, 1203, 1211, 1212, 1860, 1861, 1201, 1103, 1002, 1260, 1812, 2029</t>
  </si>
  <si>
    <t>Electrical Construction and Planning, DC Circuit Fundamentals, AC Circuit FundamentalsElectrical Installations I, II, National Electrical Code I, II, Basics of AC &amp; DC Electricity, Basics of AC &amp; DC Electricity, Electrical Principles and Applied Calculations, Electrical Instruments &amp; Measurements, National Electric Code 2011, AC &amp; DC Variable Speed Drive</t>
  </si>
  <si>
    <t>Enterprise Vulnerability Assessor</t>
  </si>
  <si>
    <t>Global Information Assurance Certification (GIAC)</t>
  </si>
  <si>
    <t>Entrepreneurship and Small Business (ESB)</t>
  </si>
  <si>
    <t>Certiport</t>
  </si>
  <si>
    <t>MAN 1060, 2016</t>
  </si>
  <si>
    <t>Entrepreneurship and Small Business Management</t>
  </si>
  <si>
    <t>Expanding Quality in Infant Toddler Care (EQIT)</t>
  </si>
  <si>
    <t xml:space="preserve">Colorado Department of Early Childhood </t>
  </si>
  <si>
    <t>ECE 1111</t>
  </si>
  <si>
    <t>Infant/Toddler Theory/Practice</t>
  </si>
  <si>
    <t>Only available to students who received the certification from July 1, 2022 to present.  Certification must state "This certificate verifies that the above-named individual has successfully completed all requirements of the Expanding Quality in Infant Toddler (EQIT) Care course and the EQIT Credit for Prior Learning Portfolio. It may be presented to Colorado Institutions of Higher Education for use in earning credit for prior learning for Infant and Toddler Theory and Practice or the equivalent college course."</t>
  </si>
  <si>
    <t>Financial Education Microcredential</t>
  </si>
  <si>
    <t>Colorado Skills Institute</t>
  </si>
  <si>
    <t>BUS 1016</t>
  </si>
  <si>
    <t>Personal Finance</t>
  </si>
  <si>
    <t>Information Technology (IT) Support Professional Certificate</t>
  </si>
  <si>
    <t>Google</t>
  </si>
  <si>
    <t>CIS 1015, CIS 1024, and CNG 1001</t>
  </si>
  <si>
    <t>Introduction to Computer Information Systems, Introduction to Operating Systems, Networking Fundamentals</t>
  </si>
  <si>
    <t>Internet Crime Comliant Center (IC3) Digital Literacy Certification, Global Standard 6</t>
  </si>
  <si>
    <t>Introduction to Engineering</t>
  </si>
  <si>
    <t>EGG 1000</t>
  </si>
  <si>
    <t>2 yaers</t>
  </si>
  <si>
    <t>Linux Professional Institute (LPI) Linux Professional Institute Certification Level 3 (LPIC-3) or Higher</t>
  </si>
  <si>
    <t>CNG 2001 and CNG 2002</t>
  </si>
  <si>
    <t>Linux Configuration and Unix/Linux Server Admin</t>
  </si>
  <si>
    <t>Linux Professional Institute Certification 2 (LPIC-2)</t>
  </si>
  <si>
    <t>Linux Professional Institute</t>
  </si>
  <si>
    <t>Microsoft Office Specialist (MOS) Access</t>
  </si>
  <si>
    <t>CIS 1045</t>
  </si>
  <si>
    <t>Complete PC Database</t>
  </si>
  <si>
    <t>Expired in 2024.  Must have earned this credential 2024 or prior to receive credit.</t>
  </si>
  <si>
    <t>Microsoft Office Specialist (MOS) Outlook
Certiport Outlook exam</t>
  </si>
  <si>
    <t>CIS 1040</t>
  </si>
  <si>
    <t>Microsoft Outlook</t>
  </si>
  <si>
    <t>Microsoft Office Specialist (MOS) Word Associate or higher
Certiport Word exam</t>
  </si>
  <si>
    <t>CIS 1035</t>
  </si>
  <si>
    <t>Complete PC Word Processing</t>
  </si>
  <si>
    <t>Microsoft Office Specialist Excel</t>
  </si>
  <si>
    <t>CIS 1055</t>
  </si>
  <si>
    <t>PC Spreadsheet Concepts (Excel)</t>
  </si>
  <si>
    <t>Microsoft Office Specialist PowerPoint</t>
  </si>
  <si>
    <t>CIS 1065</t>
  </si>
  <si>
    <t>Complete Presentation Graphics (PowerPoint)</t>
  </si>
  <si>
    <t>Microsoft Office Specialist Word</t>
  </si>
  <si>
    <t>Complete PC Word Processing (Word)</t>
  </si>
  <si>
    <t>Montessori Teacher Education Program Certification</t>
  </si>
  <si>
    <t>Any MACTE Accredited Institution</t>
  </si>
  <si>
    <t>ECE 1011, ECE 1031, ECE 1045, ECE 2381, ECE 2621</t>
  </si>
  <si>
    <t>Introduction to Early Childhood Education, Guidance Strategies for Young Children, Introduction to Early Childhood Techniques, Child Growth and Development, Curriculum Methods in ECE</t>
  </si>
  <si>
    <t>This is awarded for completion of any 0-8 teacher training.  A list of MACTE recognized organization can be found here: https://www.macte.org/affiliates-recognized-organizations/</t>
  </si>
  <si>
    <t>Montessori Teacher Education Program Certification + Completion of Montessori Nido/Toddler or Infant/Toddler Guide program</t>
  </si>
  <si>
    <t>ECE 1011, ECE 1031, ECE 1045, ECE 1111, ECE 2381, ECE 2621</t>
  </si>
  <si>
    <t>Introduction to Early Childhood Education, Guidance Strategies for Young Children, Introduction to Early Childhood Techniques, Infant/Toddler Theory and Practice, Child Growth and Development, Curriculum Methods in ECE</t>
  </si>
  <si>
    <t>Occupational Safety and Health Administration (OSHA) 10 hour Construction Industry Standards</t>
  </si>
  <si>
    <t>OSHA</t>
  </si>
  <si>
    <t>OSH 1310</t>
  </si>
  <si>
    <t>10HR Construction Industry Stnds</t>
  </si>
  <si>
    <t xml:space="preserve">Occupational Safety and Health Administration (OSHA) 30 Hour Construction Industry Standards </t>
  </si>
  <si>
    <t>OSH 1311</t>
  </si>
  <si>
    <t>30HR Construction Industry Stnds</t>
  </si>
  <si>
    <t>Oracle certifications - 1Z0-061 AND 1Z0-062</t>
  </si>
  <si>
    <t>CIS 2046</t>
  </si>
  <si>
    <t>Database Administration</t>
  </si>
  <si>
    <t>Professional Certified Marketer (PCM)</t>
  </si>
  <si>
    <t>The American Marketing Association</t>
  </si>
  <si>
    <t>Pyramid Model</t>
  </si>
  <si>
    <t>Pyramid Model Consortium</t>
  </si>
  <si>
    <t>ECE 1031</t>
  </si>
  <si>
    <t>Guidance Strategies for Young Children</t>
  </si>
  <si>
    <t>This certificate verifies that the above-named individual has successfully completed all requirements of the Colorado Pyramid Model course and the Colorado Pyramid Model Credit for Prior Learning Portfolio. It may be presented to Colorado Institutions of Higher Education for use in earning credit for prior learning for Guidance Strategies for Young Children or the equivalent college course.</t>
  </si>
  <si>
    <t>Qualified Behavioral Health Assistant Bootcamp</t>
  </si>
  <si>
    <t>PTE 1010, BEH 1001, 1030, and 2030</t>
  </si>
  <si>
    <t>Int Behav Health Care and Well, MHCI: Preparedness and Empathy, Beh Hlth Case Man &amp; Clin Doc, Applied Ther Com Skills</t>
  </si>
  <si>
    <t>ServSafe Food Protection Manager</t>
  </si>
  <si>
    <t>The National Restaurant Association Education Foundation</t>
  </si>
  <si>
    <t>CUA 1001</t>
  </si>
  <si>
    <t>Food Safety and Sanitation</t>
  </si>
  <si>
    <t>Solidworks CAD Design Associate (CSWA)</t>
  </si>
  <si>
    <t>SolidWorks</t>
  </si>
  <si>
    <t>CAD 2455</t>
  </si>
  <si>
    <t>Solidworks Mechanical</t>
  </si>
  <si>
    <t>Solidworks CAD Design Professional (CSWP)</t>
  </si>
  <si>
    <t>CAD 2456</t>
  </si>
  <si>
    <t>Advanced Solidworks</t>
  </si>
  <si>
    <t>SOPHIA SUBJECTS</t>
  </si>
  <si>
    <t>SOPHIA COURSES</t>
  </si>
  <si>
    <t>College Course ID</t>
  </si>
  <si>
    <t>College Course Title</t>
  </si>
  <si>
    <t>CH</t>
  </si>
  <si>
    <t>Science</t>
  </si>
  <si>
    <t>Anatomy and Physiology I</t>
  </si>
  <si>
    <t>TRN 0000</t>
  </si>
  <si>
    <t>NO COURSE CREDIT</t>
  </si>
  <si>
    <t>Anatomy and Physiology I Lab</t>
  </si>
  <si>
    <t>Anatomy and Physiology II</t>
  </si>
  <si>
    <t>Anatomy and Physiology II Lab</t>
  </si>
  <si>
    <t>Ancient Greek Philosophers</t>
  </si>
  <si>
    <t>Approaches to Studying Religions</t>
  </si>
  <si>
    <t>Art History I</t>
  </si>
  <si>
    <t>Art History II</t>
  </si>
  <si>
    <t>Business</t>
  </si>
  <si>
    <t>Business Communications</t>
  </si>
  <si>
    <t>BUS 2016</t>
  </si>
  <si>
    <t>Math</t>
  </si>
  <si>
    <t>MAT 9099</t>
  </si>
  <si>
    <t>Elective: Calculus</t>
  </si>
  <si>
    <t>Career Success</t>
  </si>
  <si>
    <t>Career Readiness</t>
  </si>
  <si>
    <t>MAT 0300</t>
  </si>
  <si>
    <t>Algebraic Literacy</t>
  </si>
  <si>
    <t>College Readiness</t>
  </si>
  <si>
    <t>Conflict Resolution</t>
  </si>
  <si>
    <t>Social Science</t>
  </si>
  <si>
    <t>Criminology</t>
  </si>
  <si>
    <t>CRJ 2030</t>
  </si>
  <si>
    <t>Critical Thinking</t>
  </si>
  <si>
    <t>ACC 1011</t>
  </si>
  <si>
    <t>Intro to Financial Accounting</t>
  </si>
  <si>
    <t>English &amp; Communication</t>
  </si>
  <si>
    <t>Developing Effective Teams</t>
  </si>
  <si>
    <t>MAN 1025</t>
  </si>
  <si>
    <t>Team Building</t>
  </si>
  <si>
    <t>Foundations of English Composition</t>
  </si>
  <si>
    <t>Foundations of Statistics</t>
  </si>
  <si>
    <t>Elective: Statistics</t>
  </si>
  <si>
    <t>Language</t>
  </si>
  <si>
    <t>French I</t>
  </si>
  <si>
    <t>Health, Fitness, and Wellness</t>
  </si>
  <si>
    <t>HWE 1062</t>
  </si>
  <si>
    <t>Health and Wellness</t>
  </si>
  <si>
    <t>College Algebra: MA1</t>
  </si>
  <si>
    <t>Human Biology</t>
  </si>
  <si>
    <t>Introduction to Career Readiness</t>
  </si>
  <si>
    <t>Introduction to Chemistry Lab</t>
  </si>
  <si>
    <t>Introduction to Chemistry w/lab</t>
  </si>
  <si>
    <t>Introduction to College Mathematics</t>
  </si>
  <si>
    <t>Intro to Criminal Justice: SS3</t>
  </si>
  <si>
    <t>Human Biology Lab</t>
  </si>
  <si>
    <t>Computer Science</t>
  </si>
  <si>
    <t>Introduction to Information Technology</t>
  </si>
  <si>
    <t>Intro to Computer Info Sys</t>
  </si>
  <si>
    <t>Introduction to Java Programming</t>
  </si>
  <si>
    <t>Introduction to Networking</t>
  </si>
  <si>
    <t>Introduction to Nutrition</t>
  </si>
  <si>
    <t>HWE 1050</t>
  </si>
  <si>
    <t>Human Nutrition</t>
  </si>
  <si>
    <t>Introduction to Psychology</t>
  </si>
  <si>
    <t>General Psychology I: SS3</t>
  </si>
  <si>
    <t>Introduction to Python Programming</t>
  </si>
  <si>
    <t>Intro. to Programming (lang)</t>
  </si>
  <si>
    <t>Introduction to Relational Databases</t>
  </si>
  <si>
    <t>Intro to Desktop Database</t>
  </si>
  <si>
    <t>Introduction to Sociology</t>
  </si>
  <si>
    <t>Introduction to Web Development</t>
  </si>
  <si>
    <t>CWB 1010</t>
  </si>
  <si>
    <t>Intro to Web Authoring</t>
  </si>
  <si>
    <t>IT Career Exploration</t>
  </si>
  <si>
    <t>Lifespan Development</t>
  </si>
  <si>
    <t>Human Growth &amp; Developmnt: SS3</t>
  </si>
  <si>
    <t>Prin of Macroeconomics: SS1</t>
  </si>
  <si>
    <t>Managerial Accounting</t>
  </si>
  <si>
    <t>ACC 1012</t>
  </si>
  <si>
    <t>Intro to Managerial Accounting</t>
  </si>
  <si>
    <t>Microbiology</t>
  </si>
  <si>
    <t>Microbiology Lab</t>
  </si>
  <si>
    <t>Prin of Microeconomics: SS1</t>
  </si>
  <si>
    <t>Operations Management</t>
  </si>
  <si>
    <t>MAN 3060</t>
  </si>
  <si>
    <t>FIN 1060</t>
  </si>
  <si>
    <t>Consumer Economics</t>
  </si>
  <si>
    <t>Introduction to Ethics</t>
  </si>
  <si>
    <t>FIN 2010</t>
  </si>
  <si>
    <t xml:space="preserve">Project Management </t>
  </si>
  <si>
    <t>MAN 2002</t>
  </si>
  <si>
    <t>Project Management Tools</t>
  </si>
  <si>
    <t>Public and Community Health</t>
  </si>
  <si>
    <t>Public Speaking</t>
  </si>
  <si>
    <t>The Essentials of Managing Conflict</t>
  </si>
  <si>
    <t>U.S. Government</t>
  </si>
  <si>
    <t>U.S. History I</t>
  </si>
  <si>
    <t>U.S. History II</t>
  </si>
  <si>
    <t>Visual Communications</t>
  </si>
  <si>
    <t>Workplace Communication</t>
  </si>
  <si>
    <t>Workplace Writing I</t>
  </si>
  <si>
    <t>Workplace Writing II</t>
  </si>
  <si>
    <t>Certificate or transcript must specify what core(s) were completed | Must have been completed within the last three (3) years</t>
  </si>
  <si>
    <t>Varies</t>
  </si>
  <si>
    <t>Digital Forensics, Cyber Investigation and Forensics</t>
  </si>
  <si>
    <t>Must have been completed within the last three (3) years</t>
  </si>
  <si>
    <t>Network+ Certification</t>
  </si>
  <si>
    <t>Security+</t>
  </si>
  <si>
    <t>PLIC*</t>
  </si>
  <si>
    <t>A+ (Core 1 &amp; Core 2)</t>
  </si>
  <si>
    <t>CIS 1024 (3), CIS 2063 (3), CNG 1020 (4)</t>
  </si>
  <si>
    <t>Introduction to Operating Systems; PC Help Desk Skills; A+ Certification Preparation</t>
  </si>
  <si>
    <t>Addictions Counseling Skills</t>
  </si>
  <si>
    <t>CERTS</t>
  </si>
  <si>
    <t>CSL 2068</t>
  </si>
  <si>
    <t>Addiction Counseling Skills</t>
  </si>
  <si>
    <t>Must have been completed within the last five (5) years</t>
  </si>
  <si>
    <t>Advanced Models in Addiction Treatment </t>
  </si>
  <si>
    <t>CSL 3030</t>
  </si>
  <si>
    <t>Advanced Motivational Interviewing </t>
  </si>
  <si>
    <t>CSL 3050</t>
  </si>
  <si>
    <t>Advanced Motivational Interviewing</t>
  </si>
  <si>
    <t>Advanced Pharmacology</t>
  </si>
  <si>
    <t>CSL 2052</t>
  </si>
  <si>
    <t>Advd Case Concept</t>
  </si>
  <si>
    <t>CSL 2048</t>
  </si>
  <si>
    <t>Advd Profession &amp; Ethic</t>
  </si>
  <si>
    <t>CSL 2059</t>
  </si>
  <si>
    <t>AHA Advanced Cardiovascular Life Support</t>
  </si>
  <si>
    <t>AHA</t>
  </si>
  <si>
    <t>HPR 2011 (1)</t>
  </si>
  <si>
    <t>ACLS</t>
  </si>
  <si>
    <t>AHA CPR BLS Provider</t>
  </si>
  <si>
    <t>HPR 1011 (0.5)</t>
  </si>
  <si>
    <t>CPR for Professionals</t>
  </si>
  <si>
    <t>AHA Pediatric Advanced Life Support (PALS)</t>
  </si>
  <si>
    <t>HPR 2013 (1)</t>
  </si>
  <si>
    <t>Pediatric Adv Life Support</t>
  </si>
  <si>
    <t>Airport Firefighter, 1003</t>
  </si>
  <si>
    <t>FST 9099 (3)</t>
  </si>
  <si>
    <t>Elective: Airport Firefighter</t>
  </si>
  <si>
    <t>7 years</t>
  </si>
  <si>
    <t>American Association of Professional Coders</t>
  </si>
  <si>
    <t>AAPC</t>
  </si>
  <si>
    <t>HIT 2020 (3), HIT 2021 (2), HIT 2031 (4), HIT 2041 (4)</t>
  </si>
  <si>
    <t>ICD Coding I, ICD Coding II, ICD Coding III, CPT Coding Basic Principles</t>
  </si>
  <si>
    <t>American Health Information Association</t>
  </si>
  <si>
    <t>AHIA</t>
  </si>
  <si>
    <t>HIT 2031 (4), HIT 2041 (4)</t>
  </si>
  <si>
    <t>ICD Coding III, CPT Coding Basic Principles</t>
  </si>
  <si>
    <t>AWS Advanced Networking Specialty</t>
  </si>
  <si>
    <t>AWS</t>
  </si>
  <si>
    <t>CNG 1042 (3), CNG 1024 (3), CNG 2042 (3)</t>
  </si>
  <si>
    <t>Intro to Cloud Computing, Networking I: Network +, Cloud Computing</t>
  </si>
  <si>
    <t>AWS Developer Associate</t>
  </si>
  <si>
    <t>AWS Security Specialty</t>
  </si>
  <si>
    <t>CNG 1042 (3), CNG 1032 (3)</t>
  </si>
  <si>
    <t>Intro to Cloud Computing, Network Security Fundamentals</t>
  </si>
  <si>
    <t>AWS Solutions Architect Associate or Professional</t>
  </si>
  <si>
    <t>CNG 1042 (3), CNG 2042 (3)</t>
  </si>
  <si>
    <t>Intro to Cloud Computing, Cloud Computing</t>
  </si>
  <si>
    <t>AWS SysOps Administrator Associate</t>
  </si>
  <si>
    <t>Career and Technical Education in Colorado Training Course</t>
  </si>
  <si>
    <t>PPSC</t>
  </si>
  <si>
    <t>EDU 2501 (1)</t>
  </si>
  <si>
    <t>CTE in Colorado</t>
  </si>
  <si>
    <t>4 years</t>
  </si>
  <si>
    <t>CAS Certification</t>
  </si>
  <si>
    <t>DORA</t>
  </si>
  <si>
    <t>CSL 2046, CSL 2048, CSL 2050, CSL 2051, CSL 2052, CSL 2053, CSL 2054, CSL 2055, CSL 2056, CSL 2058, CSL 2059, CSL 2061, CSL 2065, CSL 2068, CSL 2069, CSL 3028, CSL 3030, CSL 3050, CSL 4020, CSL 4021</t>
  </si>
  <si>
    <t>Ethic Pract in Addict Treat, Advd Case Concept, Motivational Interviewing I, Pharmacology I for Counselors, Advanced Pharmacology, Cognitive Behavior Therapy, Trauma Informed Care, Infectious Diseases-Counselors, Co-occurring Disorders, Addictions Counseling Skills, Principles of Addiction, Treating Diverse Populations, Advanced Models in Addiction Treatment, Advanced Motivational Interviewing, Clinical Supervision I, Clinical Supervision II</t>
  </si>
  <si>
    <t>Case Concept &amp; Document</t>
  </si>
  <si>
    <t>CSL 2061</t>
  </si>
  <si>
    <t>CAT Certification</t>
  </si>
  <si>
    <t>CSL 2046, CSL 2050, CSL 2051, CSL 2054, CSL 2058, CSL 2061, CSL 2065, CSL 2068, CSL 2069</t>
  </si>
  <si>
    <t>Ethic Pract in Addict Treat, Motivational Interviewing I, Pharmacology I for Counselors, Trauma Informed Care, Group Counseling Skills, Case Concept &amp; Document, Culturally Informed Treatment, Addictions Counseling Skills, Principles of Addiction</t>
  </si>
  <si>
    <t>Certified Cloud Security Professional (CCSP)</t>
  </si>
  <si>
    <t>ISC(2)</t>
  </si>
  <si>
    <t>Intoduction to Cloud Computing, Network Security Fundamentals</t>
  </si>
  <si>
    <t>Certified Executive Chef</t>
  </si>
  <si>
    <t>ACF</t>
  </si>
  <si>
    <t>CUA 1000 (3), CUA 1001 (2), CUA 1005 (3), CUA 1020 (2) CUA 1025 (4), CUA 1027 (3), CUA 1029 (4), CUA 1045 (4), CUA 1054 (3), CUA 1056 (3), CUA 2010 (4), CUA 2033 (4), CUA 2045 (2), CUA 2062 (3), CUA 2081 (4)</t>
  </si>
  <si>
    <t>Culinary Program Fundamentals, Food Safety and Sanitation, Food Serv Concepts/Mgmt Skill, Wines and Spirits, Introduction to Foods, Soups, Sauces, and Consommes, Center of the Plate, Introduction to Baking, Intro to Business of Catering, Nutrition/ Hospitality Prof, Adv Cuisine &amp; Garde Manger, Advanced Line Prep and Cookery, International Cuisine, Purchasing/Hospitality Indust, Internship</t>
  </si>
  <si>
    <t>Certified Executive Pastry Chef</t>
  </si>
  <si>
    <t>CUA 1000 (3), CUA 1001 (2), CUA 1005 (3), CUA 1025 (4), CUA 1027 (3), CUA 1045 (4), CUA 1050 (3), CUA 1051 (3), CUA 1052 (3), CUA 1061 (2), CUA 2036 (2), CUA 2062 (3), CUA 2081 (4)</t>
  </si>
  <si>
    <t>Culinary Program Fundamentals, Food Safety and Sanitation, Food Serv Concepts/Mgmt Skill, Introduction to Foods, Soups, Sauces, and Consommes, Introduction to Baking, Baking:Decorating/Presentation, Baking:Interm Bread Prep, Individual Fancy Dessert Pdn,  Adv Cake Decorating - Wedding, Advanced Baking, Purchasing/Hospitality Indust, Internship</t>
  </si>
  <si>
    <t>Certified Information Systems Security Professional</t>
  </si>
  <si>
    <t>CNG 2080 (3) CNG 2057 (3), CNG 1032 (3), CNG 1031 (3)</t>
  </si>
  <si>
    <t>Internship, Netwrk Defense/Countermeasures, Network Security Fundamentals, Wireless LAN Fundamentals</t>
  </si>
  <si>
    <t>Cisco Certified Network Associate Routing &amp; Switching</t>
  </si>
  <si>
    <t>CNG 2060 (5), CNG 2061 (5), CNG 2062 (5), CNG 2063 (5)</t>
  </si>
  <si>
    <t>CISCO Network Associate I, CISCO CCNA Network Associate I, CISCO Network Associate III, CISCO Network Associate IV</t>
  </si>
  <si>
    <t>Cisco Certified Support Technician (CCST) IT Support 100-140/160</t>
  </si>
  <si>
    <t>CIS 2063, CIS 1031</t>
  </si>
  <si>
    <t>PC Help Desk Skills, Wireless LAN Fundamentals</t>
  </si>
  <si>
    <t>Cisco Certified Support Technician (CCST) Networking 100-150</t>
  </si>
  <si>
    <t>CNG 1001(3)</t>
  </si>
  <si>
    <t>Clinical Supervision I </t>
  </si>
  <si>
    <t>CSL 4020</t>
  </si>
  <si>
    <t>Clinical Supervision I</t>
  </si>
  <si>
    <t>Clinical Supervision II </t>
  </si>
  <si>
    <t>CSL 4021</t>
  </si>
  <si>
    <t>Clinical Supervision II</t>
  </si>
  <si>
    <t>Cloud Practitioner</t>
  </si>
  <si>
    <t>CNG 1042 (3)</t>
  </si>
  <si>
    <t>Cognitive Behavior Therapy</t>
  </si>
  <si>
    <t>CSL 2053</t>
  </si>
  <si>
    <t>Colorado EMT-B</t>
  </si>
  <si>
    <t>State of Colorado</t>
  </si>
  <si>
    <t>EMS 1021 (3), EMS 1022 (4), EMS 1023 (2), EMS 1024 (2) EMS 1070 (1)</t>
  </si>
  <si>
    <t>EMT Fundamentals, EMT Medical Emergencies, EMT Trauma Emergencies, EMT Special Considerations, EMT Clinical</t>
  </si>
  <si>
    <t>Colorado Peace Officer Standards &amp; Training</t>
  </si>
  <si>
    <t>CRJ 1010, CRJ 1025, CRJ 1027, CRJ 1035, CRJ 1045, CRJ 2005, CRJ 2009, CRJ 2020, CRJ 2025, CRJ 2030, CRJ 2031, CRJ 2035, CRJ 2057, CRJ 2068, LEA 1018</t>
  </si>
  <si>
    <t>Intro to Criminal Justice: SS3, Policing Systems, Crime Scene Investigation, Judicial Function, Correctional Process, Principles of Criminal Law, Criminal Investigation I, Human Rel/Social Conflict, Crisis Intervention, Criminology, Intro Forensic Sci/Criminalist, Delinquent Behavior, Victimology, Criminal Profiling, Report Writing</t>
  </si>
  <si>
    <t>Communication Skills for Business Certificate</t>
  </si>
  <si>
    <t>BUS 2017 (3)</t>
  </si>
  <si>
    <t>CompTIA Cloud+</t>
  </si>
  <si>
    <t>CNG 2042 (3)</t>
  </si>
  <si>
    <t>Cloud Computing</t>
  </si>
  <si>
    <t>CompTIA IT Fundamentals</t>
  </si>
  <si>
    <t>CIS 1024 (3), CIS 1015(3)</t>
  </si>
  <si>
    <t>Introduction to Operating Systems; Intro to Computer Info Sys</t>
  </si>
  <si>
    <t>CompTIA Linux+</t>
  </si>
  <si>
    <t>CIS 1024 (3), CIS 2023 (3), CNG 2002 (3)</t>
  </si>
  <si>
    <t>Introduction to Operating Systems; Linux; Unix/Linux Server Admin</t>
  </si>
  <si>
    <t>Co-occurring Disorders</t>
  </si>
  <si>
    <t>CSL 2056</t>
  </si>
  <si>
    <t>CPR Community First Aid and CPR</t>
  </si>
  <si>
    <t>HWE 1001 (1)</t>
  </si>
  <si>
    <t>Community First Aid and CPR</t>
  </si>
  <si>
    <t>Culturally Informed Treatment</t>
  </si>
  <si>
    <t>CSL 2065</t>
  </si>
  <si>
    <t>Data Analytics Specialty or Machine Learning</t>
  </si>
  <si>
    <t>DAT 1001 (3)</t>
  </si>
  <si>
    <t>Introduction to Data Science</t>
  </si>
  <si>
    <t>Detention Specialist</t>
  </si>
  <si>
    <t>El Paso Sheriffs Office</t>
  </si>
  <si>
    <t>CRJ 1010 (3), CRJ 1025 (3), CRJ 1045 (3), LEA 1018 (3), CRJ 2005 (3), CRJ 2080 (3)</t>
  </si>
  <si>
    <t>Intro to Criminal Justice: SS3, Policing Systems, Correctional Process, Report Writing, Principles of Criminal Law, Internship</t>
  </si>
  <si>
    <t>DevOps Engineer Professional</t>
  </si>
  <si>
    <t>Diversus Health (FKA AspenPointe) Culinary Program 1-3</t>
  </si>
  <si>
    <t>Diversus Health</t>
  </si>
  <si>
    <t>CUA 1000 (3), CUA 1001 (2), CUA 1025 (4), CUA 1045 (4)</t>
  </si>
  <si>
    <t>Culinary Program Fundamentals, Food Safety and Sanitation, Introduction to Foods, Introduction to Baking</t>
  </si>
  <si>
    <t>Driver/Operator, 1002</t>
  </si>
  <si>
    <t>FST 2003 (3)</t>
  </si>
  <si>
    <t>Fire Hydraulics &amp; Water Supply</t>
  </si>
  <si>
    <t>EC-Council Certified Cloud Security Engineer CCSE</t>
  </si>
  <si>
    <t>CNG 1042 (3), CNG 2042 (3), CNG 2032 (3)</t>
  </si>
  <si>
    <t>Intro to Cloud Computing, Cloud Computing, Managing LAN Switches</t>
  </si>
  <si>
    <t>EC-Council Certified Ethical Hacker CEH</t>
  </si>
  <si>
    <t>CNG 1032 (3), CNG 2057 (3)</t>
  </si>
  <si>
    <t>Network Security Fundamentals, Netwrk Defense/Countermeasures</t>
  </si>
  <si>
    <t>EC-Council Certified Incident Handler ECIH</t>
  </si>
  <si>
    <t>CNG 3010 (4), CNG 3050 (4)</t>
  </si>
  <si>
    <t>Fundamentals of Cybersecurity, Cyber Investigation and Forensics</t>
  </si>
  <si>
    <t>EC-Council Certified Network Defender CND</t>
  </si>
  <si>
    <t>CNG 2057 (3)</t>
  </si>
  <si>
    <t>EC-Council Certified SOC Analyst CSA</t>
  </si>
  <si>
    <t>CNG 2080 (3), CNG 3010 (4)</t>
  </si>
  <si>
    <t>Internship, Fundamentals of Cybersecurity</t>
  </si>
  <si>
    <t>EC-Council Certified Threat Intelligence Analyst CTIA</t>
  </si>
  <si>
    <t>CNG 2056 (3), CNG 2057 (3), CNG 4010 (4)</t>
  </si>
  <si>
    <t>Vulnerability Assessment I, Netwrk Defense/Countermeasures, Cyber Threat Intelligence</t>
  </si>
  <si>
    <t>EC-Council Computer Hacking Forensic Investigator CHFI</t>
  </si>
  <si>
    <t>CNG 2058 (4)</t>
  </si>
  <si>
    <t>Digital Forensics</t>
  </si>
  <si>
    <t>EC-Council Disaster Recovery Professional EDRP</t>
  </si>
  <si>
    <t>CNG 1036 (3)</t>
  </si>
  <si>
    <t>Guide to IT Disaster Recovery</t>
  </si>
  <si>
    <t>ECE Registered Apprenticeship program (Infants &amp; Toddlers)</t>
  </si>
  <si>
    <t>Early Connections</t>
  </si>
  <si>
    <t>ECE 1011 (3), ECE 1031 (3), ECE 1125 (3), ECE 2061 (1)</t>
  </si>
  <si>
    <t>Introduction to Early Childhood Education, Guidance Strategies Yng Child, Infant/Toddler Lab Tech, Obs/Assess of Young Children</t>
  </si>
  <si>
    <t>ECE Registered Apprenticeship program (Preschool)</t>
  </si>
  <si>
    <t>ECE 1011 (3), ECE 1031 (3), ECE 1045 (3), ECE 2061 (1)</t>
  </si>
  <si>
    <t>Introduction to Early Childhood Education, Guidance Strategies Yng Child, Intro to ECE Techniques, Obs/Assess of Young Children</t>
  </si>
  <si>
    <t>EMT Intravenous Therapy **dependent on academic department review of IV endorsement**</t>
  </si>
  <si>
    <t>EMS 1030 (3)</t>
  </si>
  <si>
    <t>EMT Intravenous Therapy</t>
  </si>
  <si>
    <t>Ent Credit Union Contact Center MSR</t>
  </si>
  <si>
    <t>ENT CU</t>
  </si>
  <si>
    <t>FIN 1050 (3)</t>
  </si>
  <si>
    <t>Principles of Banking</t>
  </si>
  <si>
    <t>Entrepreneurship &amp; Small Business Certification</t>
  </si>
  <si>
    <t>ENP 1005 (3), MAN 1060 (3), MAN 2016 (3)</t>
  </si>
  <si>
    <t>Intro to Entrepreneurship, Entrepreneurship, Small Business Management</t>
  </si>
  <si>
    <t>EPA 608 or Universal</t>
  </si>
  <si>
    <t>Skillcat/ESCO</t>
  </si>
  <si>
    <t>HVA 1013 (1)</t>
  </si>
  <si>
    <t>Refrigerant Recovery Training</t>
  </si>
  <si>
    <t>Ethic Pract in Addict Treat</t>
  </si>
  <si>
    <t>CSL 2046</t>
  </si>
  <si>
    <t>Fire Inspector I, 1031</t>
  </si>
  <si>
    <t>FST 1005 (3), FST 1006 (3), FST 2004 (3)</t>
  </si>
  <si>
    <t>Building Construction for Fire, Fire Prevention, Principles of Code Enforcement</t>
  </si>
  <si>
    <t>Fire Inspector II, 1031</t>
  </si>
  <si>
    <t>FST 1007 (3), FST 2009 (3)</t>
  </si>
  <si>
    <t>HazMat Operations (Level I), Fire Protection Systems</t>
  </si>
  <si>
    <t>Fire Inspector III, 1031</t>
  </si>
  <si>
    <t>FST 2055 (3)</t>
  </si>
  <si>
    <t>Fire Service Management</t>
  </si>
  <si>
    <t>Fire Instructor I or II, 1041</t>
  </si>
  <si>
    <t>FST 2001 (3)</t>
  </si>
  <si>
    <t>Instructional Methodology</t>
  </si>
  <si>
    <t>Fire Investigator, 1033</t>
  </si>
  <si>
    <t>FST 2005 (3), FST 2052 (3)</t>
  </si>
  <si>
    <t>Fire Investigation I, Fire Investigation II</t>
  </si>
  <si>
    <t>Fire Life Safety Educator I, 1035)</t>
  </si>
  <si>
    <t>FST 1050 (3)</t>
  </si>
  <si>
    <t>Fire Prevention Education</t>
  </si>
  <si>
    <t>Fire Officer I, 1021</t>
  </si>
  <si>
    <t>FST 2006 (3)</t>
  </si>
  <si>
    <t>Fire Co Superv and Leadership</t>
  </si>
  <si>
    <t>Fire Officer II, 1021</t>
  </si>
  <si>
    <t>FST 2005 (3), FST 2055 (3)</t>
  </si>
  <si>
    <t>Fire Investigation I, Fire Service Management</t>
  </si>
  <si>
    <t>Fire Officer III, 1021</t>
  </si>
  <si>
    <t>FST 2002 (3), FST 2503 (3)</t>
  </si>
  <si>
    <t>Strategy &amp; Tactics, NIMS</t>
  </si>
  <si>
    <t>Fire Officer IV, 1021</t>
  </si>
  <si>
    <t>FST 2007 (3), FST 2051 (3), FST 2057 (3)</t>
  </si>
  <si>
    <t>Strategy and Tactics II, Legal Aspects of Fire Service, Fire Department Administration</t>
  </si>
  <si>
    <t>Firefighter I, 1001</t>
  </si>
  <si>
    <t>FST 1000 (9)</t>
  </si>
  <si>
    <t>Firefighter I</t>
  </si>
  <si>
    <t>Firefighter II, 1001</t>
  </si>
  <si>
    <t>FST 1001 (3)</t>
  </si>
  <si>
    <t>Firefighter II</t>
  </si>
  <si>
    <t>GIAC Certified Enterprise Defender (GCED)</t>
  </si>
  <si>
    <t>GIAC</t>
  </si>
  <si>
    <t>CNG 2056 (3), CNG 2057 (3)</t>
  </si>
  <si>
    <t>Vulnerability Assessment I, Netwrk Defense/Countermeasures</t>
  </si>
  <si>
    <t>GIAC Certified Forensic Analyst (GCFA)</t>
  </si>
  <si>
    <t>CNG 2058 (4), CNG 3050 (4)</t>
  </si>
  <si>
    <t>GIAC Certified Incident Handler (GCIH)</t>
  </si>
  <si>
    <t>CNG 2056 (3), CNG 2057 (3), CNG 3050 (4)</t>
  </si>
  <si>
    <t>Vulnerability Assessment I, Netwrk Defense/Countermeasures, Cyber Investigation and Forensics</t>
  </si>
  <si>
    <t>GIAC Cloud Security Essentials certificate</t>
  </si>
  <si>
    <t>CNG 1042, CNG 2042</t>
  </si>
  <si>
    <t>GIAC Global Industrial Cyber Security Professional (GICSP)</t>
  </si>
  <si>
    <t>CNG 2056 (3), CNG 2057 (3), CNG 3010 (4)</t>
  </si>
  <si>
    <t>Vulnerability Assessment I, Netwrk Defense/Countermeasures, Fundamentals of Cybersecurity</t>
  </si>
  <si>
    <t>GIAC Security Essentials Certification (GSEC)</t>
  </si>
  <si>
    <t>CNG 1031 (3), CNG 1032 (3), CNG 3010 (4)</t>
  </si>
  <si>
    <t xml:space="preserve"> </t>
  </si>
  <si>
    <t>Google Cybersecurity Certificate</t>
  </si>
  <si>
    <t>CIS 2023 (3), CNG 1001 (3), CNG 1031 (3)</t>
  </si>
  <si>
    <t>Linux; Networking Fundamentals; Prin of Information Assurance</t>
  </si>
  <si>
    <t>Google IT Support Professional Certificate</t>
  </si>
  <si>
    <t>CIS 1015 (3), CIS 1028 (3), CNG 1031 (3)</t>
  </si>
  <si>
    <t>Intro to Computer Info Sys; Operating System; Prin of Information Assurance</t>
  </si>
  <si>
    <t>Group Counseling Skills</t>
  </si>
  <si>
    <t>CSL 2058</t>
  </si>
  <si>
    <t>HAZMAT Ops, 472</t>
  </si>
  <si>
    <t>FST 1007 (3)</t>
  </si>
  <si>
    <t>HazMat Operations (Level I)</t>
  </si>
  <si>
    <t>HAZMAT Tech, 472</t>
  </si>
  <si>
    <t>FST 2054 (3)</t>
  </si>
  <si>
    <t>HazMat Technician Level</t>
  </si>
  <si>
    <t>Infectious Diseases-Counselors</t>
  </si>
  <si>
    <t>CSL 2055</t>
  </si>
  <si>
    <t>ISACA CISM or CISA or CRISC Certification or GIAC Vulnerability</t>
  </si>
  <si>
    <t>ISACA or CISA or GIAC</t>
  </si>
  <si>
    <t>CNG 2056 (3)</t>
  </si>
  <si>
    <t>Microsoft Certified Professional + CLNP</t>
  </si>
  <si>
    <t>Microsoft</t>
  </si>
  <si>
    <t>CIS 1024 (3)</t>
  </si>
  <si>
    <t>Microsoft Certified: Azure Data Fundamentals</t>
  </si>
  <si>
    <t>Microsoft Certified: Azure Data Scientist Associate or Azure Data Engineer Associate</t>
  </si>
  <si>
    <t>Microsoft Certified: Azure Enterprise Data Analyst Associate</t>
  </si>
  <si>
    <t>Microsoft Certified: Azure Fundamentals</t>
  </si>
  <si>
    <t>Microsoft Certified: Azure Network Engineer Associate</t>
  </si>
  <si>
    <t>CNG 1042 (3), CNG 1024, CNG 2042 (3)</t>
  </si>
  <si>
    <t>Microsoft Certified: Azure Security Engineer Associate</t>
  </si>
  <si>
    <t>CNG 1042 (3), CNG 2042 (3), CNG 1032 (3)</t>
  </si>
  <si>
    <t>Intro to Cloud Computing, Cloud Computing, Network Security Fundamentals</t>
  </si>
  <si>
    <t>Microsoft Certified: Azure Security Operations Analyst Associate</t>
  </si>
  <si>
    <t>Microsoft Certified: Azure Solutions Architect Expert</t>
  </si>
  <si>
    <t>Microsoft Certified: Power BI Data Analyst Associate</t>
  </si>
  <si>
    <t>Microsoft Certified: Security, Compliance, and Identity Fundamentals</t>
  </si>
  <si>
    <t>Microsoft Certified: Windows Server Hybrid Administrator Associate</t>
  </si>
  <si>
    <t>CNG 2012 (4)</t>
  </si>
  <si>
    <t>Configuring Windows Server</t>
  </si>
  <si>
    <t>Microsoft Office (2019) Specialist Excel</t>
  </si>
  <si>
    <t>CIS 1055 (3)</t>
  </si>
  <si>
    <t>Microsoft Office (2019) Specialist Outlook</t>
  </si>
  <si>
    <t>CIS 1040 (1)</t>
  </si>
  <si>
    <t>Microsoft Office (2019) Specialist PowerPoint</t>
  </si>
  <si>
    <t>CIS 1065 (3)</t>
  </si>
  <si>
    <t>Microsoft Office (2019) Specialist Word</t>
  </si>
  <si>
    <t>CIS 1035 (3)</t>
  </si>
  <si>
    <t>Microsoft Office (2019) Specialist: Access, Excel, Outlook, PowerPoint</t>
  </si>
  <si>
    <t>CIS 1018 (3)</t>
  </si>
  <si>
    <t>MOS Access Expired in 2024.  Must have earned this credential 2024 or prior to receive credit.</t>
  </si>
  <si>
    <t>Microsoft Office (365) Specialist Excel</t>
  </si>
  <si>
    <t>Microsoft Office (365) Specialist PowerPoint</t>
  </si>
  <si>
    <t>Microsoft Office (365) Specialist Word</t>
  </si>
  <si>
    <t>Motivational Interviewing I</t>
  </si>
  <si>
    <t>CSL 2050</t>
  </si>
  <si>
    <t>CNG 1001 (3), CNG 1004 (3), CNG 1024 (3), CNG 1025 (3)</t>
  </si>
  <si>
    <t>Networking Fundamentals; Intro to TCP/IP; Networking I: Network +; Networking II: Network +</t>
  </si>
  <si>
    <t>NIMS ICS 100, 200, 700, 800</t>
  </si>
  <si>
    <t>FEMA</t>
  </si>
  <si>
    <t>PSM 2000 (3)</t>
  </si>
  <si>
    <t>NIM Syst/Interagency Operation</t>
  </si>
  <si>
    <t>NIMS ICS 300 or 400</t>
  </si>
  <si>
    <t>EMP 1001 (3)</t>
  </si>
  <si>
    <t>Emergency Management</t>
  </si>
  <si>
    <t>NREMT, EMT-B</t>
  </si>
  <si>
    <t>NREMT</t>
  </si>
  <si>
    <t>NREMT, Paramedic</t>
  </si>
  <si>
    <t>EMS 2025 (3), EMS 2026 (2), EMS 2027 (3), EMS 2028 (2), EMS 2029 (3), EMS 2030 (2), EMS 2031 (5), EMS 2032 (1), EMS 2033 (4), EMS 2034 (1), EMS 2035 (4), EMS 2036 (1), EMS 2037 (2), EMS 2080 (6), EMS 2081 (6)</t>
  </si>
  <si>
    <t>Paramedic Practice, Paramedic Practice - Lab, Paramedic Spec Considerations, Special Considerations Lab, Paramedic Pharmacology, Paramedic Pharmacology Lab, Paramedic Cardiology, Paramedic Cardiology Lab, Paramedic Medical Emergencies, Medical Emergencies Lab, Paramedic Trauma Emergencies, Trauma Emergencies Lab, Paramedic Internship Prep, Internship I:, Paramedic Internship II</t>
  </si>
  <si>
    <t>NRSA 1010 Centura Medical Assisting Apprenticeship Training Program</t>
  </si>
  <si>
    <t>NRSA</t>
  </si>
  <si>
    <t>HPR 1006 (2), HPR 1039 (2), MAP 1050 (3), MOT 1025 (3), MOT 1026 (3), MOT 1027 (3), MOT 1036 (3), MAP 1010 (4)</t>
  </si>
  <si>
    <t>Customer Service in Healthcare, Medical Terminology, Pharmacology, Basic Medical Sciences I, Basic Medical Sciences II, Basic Medical Sciences III, Intro to Clinical Skills, Medical Office Administration</t>
  </si>
  <si>
    <t>OSH 1310 OR MAC 1000</t>
  </si>
  <si>
    <t>OSH 1311 OR AEC 2660</t>
  </si>
  <si>
    <t>Pharmacology I for Counselors</t>
  </si>
  <si>
    <t>CSL 2051</t>
  </si>
  <si>
    <t>Pikes Peak Regional Teen Academy Certificate of Achievement</t>
  </si>
  <si>
    <t>Colorado Springs Police Department</t>
  </si>
  <si>
    <t>CRJ 1010 (3)</t>
  </si>
  <si>
    <t>PPSC Career Boost MIG Welding Course</t>
  </si>
  <si>
    <t>WEL 1025 (4)</t>
  </si>
  <si>
    <t>Intro-Gas Metal Arc Welding</t>
  </si>
  <si>
    <t>PPSC Child Development Associate Plus (CDA+) Training, Option 1</t>
  </si>
  <si>
    <t>Joint Initiatives/PPSC</t>
  </si>
  <si>
    <t>ECE 2051 (3), ECE 2061 (1), ECE 1045 (3)</t>
  </si>
  <si>
    <t>ECE Nutrition/Health/Safety; Obs/Assess of Young Children; Intro to ECE Techniques</t>
  </si>
  <si>
    <t>PPSC Child Development Associate Plus (CDA+) Training, Option 2</t>
  </si>
  <si>
    <t>ECE 2051 (3), ECE 2061 (1), ECE 1125 (3)</t>
  </si>
  <si>
    <t>ECE Nutrition/Health/Safety; Obs/Assess of Young Children; Infant/Toddler Lab Tech</t>
  </si>
  <si>
    <t>Principles of Addictions</t>
  </si>
  <si>
    <t>CSL 2069</t>
  </si>
  <si>
    <t>Principles of Addiction</t>
  </si>
  <si>
    <t>Registered Behavior Technician</t>
  </si>
  <si>
    <t>BACB</t>
  </si>
  <si>
    <t>BEH 1060</t>
  </si>
  <si>
    <t>Reg Beh Tech Training</t>
  </si>
  <si>
    <t>Registered Medical Assistant</t>
  </si>
  <si>
    <t>American Medical Technologists</t>
  </si>
  <si>
    <t>Must also submit transcripts of completed Medical Assistant Program. Programs Not Accepted: PIMA, Intellitech, IBMC</t>
  </si>
  <si>
    <t>S212</t>
  </si>
  <si>
    <t>FSW 1043 (2)</t>
  </si>
  <si>
    <t>S-212 Wildfire Chain Saws</t>
  </si>
  <si>
    <t>S290</t>
  </si>
  <si>
    <t>FSW 1053 (2)</t>
  </si>
  <si>
    <t>S-290 Int. Wildland Fire</t>
  </si>
  <si>
    <t>Safety Officer, 1521</t>
  </si>
  <si>
    <t>FST 1009 (3)</t>
  </si>
  <si>
    <t>Occupational Safety &amp; Health</t>
  </si>
  <si>
    <t>Wireless LAN Fundamentals; Network Security Fundamentals; Fundamentals of Cybersecurity</t>
  </si>
  <si>
    <t>Starbucks Barista 100 Level Training</t>
  </si>
  <si>
    <t>Starbucks</t>
  </si>
  <si>
    <t>CUA 9099</t>
  </si>
  <si>
    <t>Elective: Barista Training</t>
  </si>
  <si>
    <t>Starbucks Barista Basics</t>
  </si>
  <si>
    <t>Starbucks YouthBuild Barista Training Program</t>
  </si>
  <si>
    <t>System Security Certified Practitioner (SSCP)</t>
  </si>
  <si>
    <t>CNG 1031, CNG 1032 (3)</t>
  </si>
  <si>
    <t>Trauma Informed Care</t>
  </si>
  <si>
    <t>CSL 2054</t>
  </si>
  <si>
    <t>Treating Diverse Populations</t>
  </si>
  <si>
    <t>CSL 3028</t>
  </si>
  <si>
    <t>Wildland Firefighter I or S130/190</t>
  </si>
  <si>
    <t>FST 2059 (3)</t>
  </si>
  <si>
    <t>Wildland Firefighting Tactics</t>
  </si>
  <si>
    <t>Wildland Firefighter S-339/336</t>
  </si>
  <si>
    <t>FST 2058 (3)</t>
  </si>
  <si>
    <t>Wildland Fire Incident Mgmt</t>
  </si>
  <si>
    <t>Google Data Analytics Professional Certificate</t>
  </si>
  <si>
    <t>Google (Coursea)</t>
  </si>
  <si>
    <t>Pending Faculty Review</t>
  </si>
  <si>
    <t xml:space="preserve">IBM Data Analytics Professional Certificate </t>
  </si>
  <si>
    <t>IBM (Coursea)</t>
  </si>
  <si>
    <t>Google Project Management Professional Certificate</t>
  </si>
  <si>
    <t>Certified Personal Trainer</t>
  </si>
  <si>
    <t>ISSA</t>
  </si>
  <si>
    <t>No Course Credit</t>
  </si>
  <si>
    <t>Nutritionist</t>
  </si>
  <si>
    <t>Jr. Space Entrepreneurship Program (JSEP) Certificate of Completion</t>
  </si>
  <si>
    <t>Space Foundation</t>
  </si>
  <si>
    <t>EGG 1020</t>
  </si>
  <si>
    <t>Engineering Methodologies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</si>
</sst>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47" x14ac:knownFonts="1">
    <font>
      <sz val="11"/>
      <color theme="1"/>
      <name val="Calibri"/>
      <family val="2"/>
      <scheme val="minor"/>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tint="0.24994659260841701"/>
      <name val="Calibri"/>
      <family val="2"/>
      <scheme val="minor"/>
    </font>
    <font>
      <b/>
      <sz val="22"/>
      <color theme="1" tint="0.24994659260841701"/>
      <name val="Calibri Light"/>
      <family val="2"/>
      <scheme val="major"/>
    </font>
    <font>
      <b/>
      <sz val="18"/>
      <color theme="0"/>
      <name val="Calibri Light"/>
      <family val="2"/>
      <scheme val="major"/>
    </font>
    <font>
      <sz val="11"/>
      <color theme="1" tint="0.24994659260841701"/>
      <name val="Calibri Light"/>
      <family val="2"/>
      <scheme val="major"/>
    </font>
    <font>
      <u/>
      <sz val="9"/>
      <color theme="10"/>
      <name val="Calibri"/>
      <family val="2"/>
      <scheme val="minor"/>
    </font>
    <font>
      <sz val="18"/>
      <color theme="1"/>
      <name val="Calibri Light"/>
      <family val="2"/>
      <scheme val="major"/>
    </font>
    <font>
      <sz val="11"/>
      <color theme="1"/>
      <name val="Calibri Light"/>
      <family val="2"/>
      <scheme val="major"/>
    </font>
    <font>
      <u/>
      <sz val="11"/>
      <color theme="10"/>
      <name val="Calibri Light"/>
      <family val="2"/>
      <scheme val="major"/>
    </font>
    <font>
      <sz val="14"/>
      <color theme="3" tint="-0.249977111117893"/>
      <name val="Calibri Light"/>
      <family val="2"/>
      <scheme val="major"/>
    </font>
    <font>
      <sz val="14"/>
      <color theme="1"/>
      <name val="Calibri Light"/>
      <family val="2"/>
      <scheme val="major"/>
    </font>
    <font>
      <b/>
      <sz val="14"/>
      <color theme="1"/>
      <name val="Calibri Light"/>
      <family val="2"/>
      <scheme val="major"/>
    </font>
    <font>
      <b/>
      <sz val="14"/>
      <color theme="3"/>
      <name val="Calibri Light"/>
      <family val="2"/>
      <scheme val="major"/>
    </font>
    <font>
      <b/>
      <u/>
      <sz val="10"/>
      <color theme="1"/>
      <name val="Calibri Light"/>
      <family val="2"/>
      <scheme val="major"/>
    </font>
    <font>
      <sz val="14"/>
      <color theme="6" tint="0.39997558519241921"/>
      <name val="Calibri Light"/>
      <family val="2"/>
      <scheme val="major"/>
    </font>
    <font>
      <b/>
      <sz val="10"/>
      <color theme="1"/>
      <name val="Calibri Light"/>
      <family val="2"/>
      <scheme val="major"/>
    </font>
    <font>
      <sz val="10"/>
      <color theme="1"/>
      <name val="Calibri Light"/>
      <family val="2"/>
      <scheme val="major"/>
    </font>
    <font>
      <b/>
      <sz val="14"/>
      <color theme="0"/>
      <name val="Calibri Light"/>
      <family val="2"/>
      <scheme val="major"/>
    </font>
    <font>
      <u/>
      <sz val="12"/>
      <color theme="10"/>
      <name val="Calibri Light"/>
      <family val="2"/>
      <scheme val="major"/>
    </font>
    <font>
      <sz val="12"/>
      <color theme="1"/>
      <name val="Calibri Light"/>
      <family val="2"/>
      <scheme val="major"/>
    </font>
    <font>
      <sz val="12"/>
      <color rgb="FF000000"/>
      <name val="Calibri Light"/>
      <family val="2"/>
      <scheme val="major"/>
    </font>
    <font>
      <sz val="12"/>
      <name val="Calibri Light"/>
      <family val="2"/>
      <scheme val="major"/>
    </font>
    <font>
      <sz val="12"/>
      <color theme="1"/>
      <name val="Calibri Light"/>
      <family val="2"/>
      <scheme val="major"/>
    </font>
    <font>
      <sz val="11"/>
      <color theme="1"/>
      <name val="Calibri Light"/>
      <family val="2"/>
      <scheme val="major"/>
    </font>
    <font>
      <sz val="11"/>
      <color rgb="FF000000"/>
      <name val="Aptos Narrow"/>
      <family val="2"/>
    </font>
    <font>
      <sz val="11"/>
      <color rgb="FF000000"/>
      <name val="Calibri Light"/>
      <family val="2"/>
      <scheme val="major"/>
    </font>
    <font>
      <sz val="11"/>
      <color rgb="FF242424"/>
      <name val="Aptos Narrow"/>
      <family val="2"/>
    </font>
    <font>
      <sz val="11"/>
      <color rgb="FF000000"/>
      <name val="Calibri"/>
      <family val="2"/>
      <scheme val="minor"/>
    </font>
    <font>
      <sz val="12"/>
      <color rgb="FF000000"/>
      <name val="Aptos"/>
      <family val="2"/>
    </font>
  </fonts>
  <fills count="41">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450666829432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89996032593768116"/>
        <bgColor indexed="64"/>
      </patternFill>
    </fill>
    <fill>
      <patternFill patternType="solid">
        <fgColor theme="5"/>
        <bgColor indexed="64"/>
      </patternFill>
    </fill>
    <fill>
      <patternFill patternType="solid">
        <fgColor theme="0"/>
        <bgColor indexed="64"/>
      </patternFill>
    </fill>
    <fill>
      <patternFill patternType="solid">
        <fgColor rgb="FFFFC7CE"/>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theme="6" tint="0.39988402966399123"/>
      </left>
      <right/>
      <top/>
      <bottom style="medium">
        <color theme="6" tint="0.39994506668294322"/>
      </bottom>
      <diagonal/>
    </border>
    <border>
      <left style="medium">
        <color theme="6" tint="0.39994506668294322"/>
      </left>
      <right style="medium">
        <color theme="6" tint="0.39994506668294322"/>
      </right>
      <top style="medium">
        <color theme="6" tint="0.39994506668294322"/>
      </top>
      <bottom/>
      <diagonal/>
    </border>
    <border>
      <left style="thin">
        <color indexed="64"/>
      </left>
      <right style="thin">
        <color indexed="64"/>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47">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4" applyNumberFormat="0" applyAlignment="0" applyProtection="0"/>
    <xf numFmtId="0" fontId="11" fillId="7" borderId="5" applyNumberFormat="0" applyAlignment="0" applyProtection="0"/>
    <xf numFmtId="0" fontId="12" fillId="7" borderId="4" applyNumberFormat="0" applyAlignment="0" applyProtection="0"/>
    <xf numFmtId="0" fontId="13" fillId="0" borderId="6" applyNumberFormat="0" applyFill="0" applyAlignment="0" applyProtection="0"/>
    <xf numFmtId="0" fontId="14" fillId="8" borderId="7" applyNumberFormat="0" applyAlignment="0" applyProtection="0"/>
    <xf numFmtId="0" fontId="15" fillId="0" borderId="0" applyNumberFormat="0" applyFill="0" applyBorder="0" applyAlignment="0" applyProtection="0"/>
    <xf numFmtId="0" fontId="2" fillId="9"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8" fillId="33" borderId="0" applyNumberFormat="0" applyBorder="0" applyAlignment="0" applyProtection="0"/>
    <xf numFmtId="0" fontId="19" fillId="34" borderId="0"/>
    <xf numFmtId="0" fontId="20" fillId="0" borderId="0" applyNumberFormat="0" applyFill="0" applyProtection="0">
      <alignment vertical="center"/>
    </xf>
    <xf numFmtId="0" fontId="22" fillId="37" borderId="11" applyNumberFormat="0" applyProtection="0">
      <alignment horizontal="left" vertical="center" indent="1"/>
    </xf>
    <xf numFmtId="0" fontId="23" fillId="34" borderId="0" applyNumberFormat="0" applyFill="0" applyBorder="0" applyAlignment="0" applyProtection="0"/>
  </cellStyleXfs>
  <cellXfs count="88">
    <xf numFmtId="0" fontId="0" fillId="0" borderId="0" xfId="0"/>
    <xf numFmtId="0" fontId="25" fillId="0" borderId="0" xfId="0" applyFont="1"/>
    <xf numFmtId="0" fontId="28" fillId="35" borderId="0" xfId="43" applyFont="1" applyFill="1" applyAlignment="1">
      <alignment horizontal="left" vertical="top" indent="1"/>
    </xf>
    <xf numFmtId="0" fontId="28" fillId="36" borderId="0" xfId="43" applyFont="1" applyFill="1" applyAlignment="1">
      <alignment horizontal="left" vertical="top" indent="1"/>
    </xf>
    <xf numFmtId="0" fontId="28" fillId="34" borderId="0" xfId="43" applyFont="1"/>
    <xf numFmtId="0" fontId="27" fillId="35" borderId="0" xfId="43" applyFont="1" applyFill="1" applyAlignment="1">
      <alignment horizontal="left" vertical="top" indent="1"/>
    </xf>
    <xf numFmtId="164" fontId="29" fillId="35" borderId="0" xfId="43" applyNumberFormat="1" applyFont="1" applyFill="1" applyAlignment="1">
      <alignment horizontal="left" vertical="top" indent="1"/>
    </xf>
    <xf numFmtId="164" fontId="31" fillId="35" borderId="0" xfId="43" applyNumberFormat="1" applyFont="1" applyFill="1" applyAlignment="1">
      <alignment horizontal="left" vertical="top" indent="1"/>
    </xf>
    <xf numFmtId="0" fontId="33" fillId="34" borderId="0" xfId="43" applyFont="1" applyAlignment="1">
      <alignment horizontal="center"/>
    </xf>
    <xf numFmtId="37" fontId="33" fillId="34" borderId="0" xfId="43" applyNumberFormat="1" applyFont="1" applyAlignment="1">
      <alignment horizontal="right"/>
    </xf>
    <xf numFmtId="0" fontId="34" fillId="34" borderId="0" xfId="43" applyFont="1"/>
    <xf numFmtId="0" fontId="35" fillId="38" borderId="12" xfId="45" applyNumberFormat="1" applyFont="1" applyFill="1" applyBorder="1" applyAlignment="1">
      <alignment horizontal="left" vertical="center" wrapText="1"/>
    </xf>
    <xf numFmtId="0" fontId="26" fillId="39" borderId="10" xfId="1" applyNumberFormat="1" applyFont="1" applyFill="1" applyBorder="1" applyAlignment="1">
      <alignment vertical="center"/>
    </xf>
    <xf numFmtId="0" fontId="26" fillId="39" borderId="13" xfId="1" applyNumberFormat="1" applyFont="1" applyFill="1" applyBorder="1" applyAlignment="1">
      <alignment vertical="center"/>
    </xf>
    <xf numFmtId="0" fontId="36" fillId="39" borderId="13" xfId="46" applyNumberFormat="1" applyFont="1" applyFill="1" applyBorder="1" applyAlignment="1">
      <alignment vertical="center"/>
    </xf>
    <xf numFmtId="0" fontId="24" fillId="0" borderId="0" xfId="0" applyFont="1" applyAlignment="1">
      <alignment horizontal="center"/>
    </xf>
    <xf numFmtId="0" fontId="37" fillId="0" borderId="0" xfId="0" applyFont="1" applyAlignment="1">
      <alignment horizontal="left"/>
    </xf>
    <xf numFmtId="0" fontId="37" fillId="0" borderId="0" xfId="0" applyFont="1" applyAlignment="1">
      <alignment horizontal="left" vertical="top"/>
    </xf>
    <xf numFmtId="0" fontId="25" fillId="0" borderId="0" xfId="0" applyFont="1" applyAlignment="1">
      <alignment horizontal="left"/>
    </xf>
    <xf numFmtId="0" fontId="37" fillId="0" borderId="0" xfId="0" applyFont="1"/>
    <xf numFmtId="0" fontId="37" fillId="0" borderId="0" xfId="0" applyFont="1" applyAlignment="1">
      <alignment horizontal="right"/>
    </xf>
    <xf numFmtId="0" fontId="25" fillId="0" borderId="0" xfId="0" applyFont="1" applyAlignment="1">
      <alignment horizontal="right"/>
    </xf>
    <xf numFmtId="0" fontId="39" fillId="0" borderId="0" xfId="0" applyFont="1" applyAlignment="1">
      <alignment horizontal="left"/>
    </xf>
    <xf numFmtId="49" fontId="25" fillId="0" borderId="0" xfId="0" applyNumberFormat="1" applyFont="1" applyAlignment="1">
      <alignment horizontal="right"/>
    </xf>
    <xf numFmtId="0" fontId="40" fillId="0" borderId="0" xfId="0" applyFont="1" applyAlignment="1">
      <alignment horizontal="left"/>
    </xf>
    <xf numFmtId="0" fontId="40" fillId="0" borderId="0" xfId="0" applyFont="1" applyAlignment="1">
      <alignment horizontal="left" vertical="top"/>
    </xf>
    <xf numFmtId="0" fontId="41" fillId="0" borderId="0" xfId="0" applyFont="1"/>
    <xf numFmtId="0" fontId="41" fillId="0" borderId="0" xfId="0" applyFont="1" applyAlignment="1">
      <alignment horizontal="left"/>
    </xf>
    <xf numFmtId="0" fontId="32" fillId="34" borderId="0" xfId="43" applyFont="1"/>
    <xf numFmtId="0" fontId="0" fillId="0" borderId="0" xfId="0" applyAlignment="1">
      <alignment wrapText="1"/>
    </xf>
    <xf numFmtId="0" fontId="0" fillId="0" borderId="0" xfId="0" applyAlignment="1">
      <alignment horizontal="right" wrapText="1"/>
    </xf>
    <xf numFmtId="0" fontId="0" fillId="0" borderId="0" xfId="0" applyAlignment="1">
      <alignment vertical="center" wrapText="1"/>
    </xf>
    <xf numFmtId="0" fontId="14" fillId="0" borderId="2" xfId="4" applyNumberFormat="1" applyFont="1" applyFill="1" applyAlignment="1" applyProtection="1">
      <alignment wrapText="1"/>
    </xf>
    <xf numFmtId="49" fontId="0" fillId="0" borderId="0" xfId="0" applyNumberFormat="1" applyAlignment="1">
      <alignment wrapText="1"/>
    </xf>
    <xf numFmtId="14" fontId="0" fillId="0" borderId="0" xfId="0" applyNumberFormat="1" applyAlignment="1">
      <alignment wrapText="1"/>
    </xf>
    <xf numFmtId="0" fontId="40" fillId="0" borderId="14" xfId="0" applyFont="1" applyBorder="1" applyAlignment="1">
      <alignment horizontal="left"/>
    </xf>
    <xf numFmtId="49" fontId="41" fillId="0" borderId="0" xfId="0" applyNumberFormat="1" applyFont="1" applyAlignment="1">
      <alignment horizontal="left"/>
    </xf>
    <xf numFmtId="14" fontId="41" fillId="0" borderId="0" xfId="0" applyNumberFormat="1" applyFont="1"/>
    <xf numFmtId="0" fontId="43" fillId="0" borderId="0" xfId="0" applyFont="1"/>
    <xf numFmtId="9" fontId="25" fillId="0" borderId="0" xfId="0" applyNumberFormat="1" applyFont="1" applyAlignment="1">
      <alignment horizontal="left"/>
    </xf>
    <xf numFmtId="0" fontId="42" fillId="0" borderId="0" xfId="0" applyFont="1"/>
    <xf numFmtId="0" fontId="39" fillId="0" borderId="0" xfId="0" applyFont="1" applyAlignment="1">
      <alignment horizontal="left" vertical="top"/>
    </xf>
    <xf numFmtId="0" fontId="38" fillId="0" borderId="0" xfId="0" applyFont="1" applyAlignment="1">
      <alignment horizontal="left"/>
    </xf>
    <xf numFmtId="14" fontId="40" fillId="0" borderId="0" xfId="0" applyNumberFormat="1" applyFont="1" applyAlignment="1">
      <alignment horizontal="left"/>
    </xf>
    <xf numFmtId="0" fontId="44" fillId="0" borderId="0" xfId="0" applyFont="1" applyAlignment="1">
      <alignment horizontal="left"/>
    </xf>
    <xf numFmtId="14" fontId="41" fillId="0" borderId="0" xfId="0" applyNumberFormat="1" applyFont="1" applyAlignment="1">
      <alignment horizontal="left"/>
    </xf>
    <xf numFmtId="0" fontId="20" fillId="0" borderId="0" xfId="44" applyFill="1" applyAlignment="1">
      <alignment horizontal="center" vertical="center" wrapText="1"/>
    </xf>
    <xf numFmtId="0" fontId="8" fillId="4" borderId="0" xfId="8"/>
    <xf numFmtId="0" fontId="8" fillId="4" borderId="0" xfId="8" applyAlignment="1">
      <alignment horizontal="left"/>
    </xf>
    <xf numFmtId="0" fontId="8" fillId="4" borderId="0" xfId="8" applyAlignment="1">
      <alignment horizontal="left" vertical="top"/>
    </xf>
    <xf numFmtId="14" fontId="8" fillId="4" borderId="0" xfId="8" applyNumberFormat="1" applyAlignment="1">
      <alignment horizontal="left"/>
    </xf>
    <xf numFmtId="0" fontId="40" fillId="0" borderId="0" xfId="0" applyFont="1"/>
    <xf numFmtId="0" fontId="0" fillId="0" borderId="0" xfId="0" quotePrefix="1" applyAlignment="1">
      <alignment wrapText="1"/>
    </xf>
    <xf numFmtId="0" fontId="8" fillId="4" borderId="0" xfId="8" applyAlignment="1">
      <alignment wrapText="1"/>
    </xf>
    <xf numFmtId="0" fontId="8" fillId="4" borderId="0" xfId="8" applyAlignment="1">
      <alignment horizontal="right" wrapText="1"/>
    </xf>
    <xf numFmtId="14" fontId="8" fillId="4" borderId="0" xfId="8" applyNumberFormat="1" applyAlignment="1">
      <alignment wrapText="1"/>
    </xf>
    <xf numFmtId="0" fontId="44" fillId="0" borderId="0" xfId="0" applyFont="1"/>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0" fillId="0" borderId="16" xfId="0" applyBorder="1"/>
    <xf numFmtId="0" fontId="0" fillId="0" borderId="17" xfId="0" applyBorder="1"/>
    <xf numFmtId="0" fontId="0" fillId="0" borderId="18" xfId="0" applyBorder="1"/>
    <xf numFmtId="0" fontId="0" fillId="0" borderId="19" xfId="0" applyBorder="1"/>
    <xf numFmtId="0" fontId="0" fillId="0" borderId="19" xfId="0" applyBorder="1" applyAlignment="1">
      <alignment horizontal="center" vertical="center"/>
    </xf>
    <xf numFmtId="14" fontId="0" fillId="0" borderId="19" xfId="0" applyNumberFormat="1" applyBorder="1"/>
    <xf numFmtId="0" fontId="0" fillId="0" borderId="20" xfId="0" applyBorder="1"/>
    <xf numFmtId="0" fontId="0" fillId="0" borderId="19" xfId="0" applyBorder="1" applyAlignment="1">
      <alignment horizontal="center"/>
    </xf>
    <xf numFmtId="0" fontId="45" fillId="0" borderId="19" xfId="0" applyFont="1" applyBorder="1"/>
    <xf numFmtId="0" fontId="45" fillId="0" borderId="19" xfId="0" applyFont="1" applyBorder="1" applyAlignment="1">
      <alignment horizontal="center" vertical="center"/>
    </xf>
    <xf numFmtId="0" fontId="0" fillId="0" borderId="21" xfId="0" applyBorder="1"/>
    <xf numFmtId="0" fontId="0" fillId="0" borderId="22" xfId="0" applyBorder="1"/>
    <xf numFmtId="0" fontId="0" fillId="0" borderId="22" xfId="0" applyBorder="1" applyAlignment="1">
      <alignment horizontal="center" vertical="center"/>
    </xf>
    <xf numFmtId="14" fontId="0" fillId="0" borderId="22" xfId="0" applyNumberFormat="1" applyBorder="1"/>
    <xf numFmtId="0" fontId="0" fillId="0" borderId="23" xfId="0" applyBorder="1"/>
    <xf numFmtId="0" fontId="0" fillId="0" borderId="0" xfId="0" applyAlignment="1">
      <alignment horizontal="right"/>
    </xf>
    <xf numFmtId="0" fontId="0" fillId="40" borderId="0" xfId="0" applyFill="1" applyAlignment="1">
      <alignment wrapText="1"/>
    </xf>
    <xf numFmtId="0" fontId="8" fillId="40" borderId="0" xfId="8" applyFill="1" applyAlignment="1">
      <alignment wrapText="1"/>
    </xf>
    <xf numFmtId="0" fontId="0" fillId="40" borderId="0" xfId="0" applyFill="1" applyAlignment="1">
      <alignment horizontal="right" wrapText="1"/>
    </xf>
    <xf numFmtId="14" fontId="0" fillId="40" borderId="0" xfId="0" applyNumberFormat="1" applyFill="1" applyAlignment="1">
      <alignment wrapText="1"/>
    </xf>
    <xf numFmtId="0" fontId="46" fillId="0" borderId="0" xfId="0" applyFont="1"/>
    <xf numFmtId="0" fontId="20" fillId="0" borderId="0" xfId="44" applyFill="1" applyAlignment="1">
      <alignment horizontal="center" vertical="center" wrapText="1"/>
    </xf>
    <xf numFmtId="0" fontId="21" fillId="35" borderId="0" xfId="44" applyNumberFormat="1" applyFont="1" applyFill="1" applyAlignment="1">
      <alignment horizontal="center" vertical="center" wrapText="1" indent="1"/>
    </xf>
    <xf numFmtId="0" fontId="30" fillId="36" borderId="0" xfId="43" applyFont="1" applyFill="1" applyAlignment="1">
      <alignment horizontal="center" vertical="center"/>
    </xf>
    <xf numFmtId="0" fontId="26" fillId="0" borderId="0" xfId="1" applyFont="1" applyFill="1" applyBorder="1" applyAlignment="1">
      <alignment horizontal="center"/>
    </xf>
    <xf numFmtId="0" fontId="24" fillId="2" borderId="0" xfId="0" applyFont="1" applyFill="1" applyAlignment="1">
      <alignment horizontal="center"/>
    </xf>
    <xf numFmtId="0" fontId="37" fillId="0" borderId="0" xfId="0" applyFont="1" applyAlignment="1">
      <alignment horizontal="left"/>
    </xf>
    <xf numFmtId="0" fontId="39" fillId="0" borderId="0" xfId="0" applyFont="1" applyAlignment="1">
      <alignment horizontal="left"/>
    </xf>
    <xf numFmtId="0" fontId="37" fillId="0" borderId="0" xfId="1" applyFont="1" applyBorder="1" applyAlignment="1">
      <alignment horizontal="left"/>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1 2" xfId="44" xr:uid="{00000000-0005-0000-0000-00001E000000}"/>
    <cellStyle name="Heading 2" xfId="4" builtinId="17" customBuiltin="1"/>
    <cellStyle name="Heading 3" xfId="5" builtinId="18" customBuiltin="1"/>
    <cellStyle name="Heading 4" xfId="6" builtinId="19" customBuiltin="1"/>
    <cellStyle name="Heading 4 2" xfId="45" xr:uid="{00000000-0005-0000-0000-000022000000}"/>
    <cellStyle name="Hyperlink" xfId="1" builtinId="8"/>
    <cellStyle name="Hyperlink 2" xfId="46" xr:uid="{00000000-0005-0000-0000-000024000000}"/>
    <cellStyle name="Input" xfId="10" builtinId="20" customBuiltin="1"/>
    <cellStyle name="Linked Cell" xfId="13" builtinId="24" customBuiltin="1"/>
    <cellStyle name="Neutral" xfId="9" builtinId="28" customBuiltin="1"/>
    <cellStyle name="Normal" xfId="0" builtinId="0"/>
    <cellStyle name="Normal 2" xfId="43" xr:uid="{00000000-0005-0000-0000-000029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33">
    <dxf>
      <font>
        <b val="0"/>
        <i val="0"/>
        <strike val="0"/>
        <condense val="0"/>
        <extend val="0"/>
        <outline val="0"/>
        <shadow val="0"/>
        <u val="none"/>
        <vertAlign val="baseline"/>
        <sz val="11"/>
        <color theme="1"/>
        <name val="Calibri"/>
        <family val="2"/>
        <scheme val="minor"/>
      </font>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theme="1"/>
        <name val="Calibri"/>
        <family val="2"/>
        <scheme val="minor"/>
      </font>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b val="0"/>
        <i val="0"/>
        <strike val="0"/>
        <condense val="0"/>
        <extend val="0"/>
        <outline val="0"/>
        <shadow val="0"/>
        <u val="none"/>
        <vertAlign val="baseline"/>
        <sz val="11"/>
        <color theme="1"/>
        <name val="Calibri Light"/>
        <scheme val="major"/>
      </font>
      <numFmt numFmtId="0" formatCode="General"/>
      <alignment horizontal="left" vertical="bottom" textRotation="0" wrapText="0" indent="0" justifyLastLine="0" shrinkToFit="0" readingOrder="0"/>
    </dxf>
    <dxf>
      <font>
        <strike val="0"/>
        <outline val="0"/>
        <shadow val="0"/>
        <u val="none"/>
        <vertAlign val="baseline"/>
        <color theme="1"/>
        <name val="Calibri Light"/>
        <scheme val="major"/>
      </font>
      <fill>
        <patternFill patternType="none">
          <fgColor indexed="64"/>
          <bgColor indexed="65"/>
        </patternFill>
      </fill>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fill>
        <patternFill patternType="none">
          <fgColor indexed="64"/>
          <bgColor indexed="65"/>
        </patternFill>
      </fill>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b val="0"/>
        <i val="0"/>
        <strike val="0"/>
        <condense val="0"/>
        <extend val="0"/>
        <outline val="0"/>
        <shadow val="0"/>
        <u val="none"/>
        <vertAlign val="baseline"/>
        <sz val="12"/>
        <color theme="1"/>
        <name val="Calibri Light"/>
        <scheme val="major"/>
      </font>
      <alignment horizontal="left" vertical="bottom" textRotation="0" wrapText="0" indent="0" justifyLastLine="0" shrinkToFit="0" readingOrder="0"/>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left"/>
    </dxf>
    <dxf>
      <font>
        <b val="0"/>
        <i val="0"/>
        <strike val="0"/>
        <condense val="0"/>
        <extend val="0"/>
        <outline val="0"/>
        <shadow val="0"/>
        <u val="none"/>
        <vertAlign val="baseline"/>
        <sz val="11"/>
        <color theme="1"/>
        <name val="Calibri Light"/>
        <scheme val="major"/>
      </font>
      <fill>
        <patternFill patternType="none">
          <fgColor indexed="64"/>
          <bgColor indexed="65"/>
        </patternFill>
      </fill>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family val="2"/>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Light"/>
        <scheme val="maj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strike val="0"/>
        <outline val="0"/>
        <shadow val="0"/>
        <vertAlign val="baseline"/>
        <sz val="12"/>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medium">
          <color theme="6" tint="0.39994506668294322"/>
        </left>
        <right style="medium">
          <color theme="6" tint="0.39994506668294322"/>
        </right>
        <top style="medium">
          <color theme="6" tint="0.39994506668294322"/>
        </top>
        <bottom style="medium">
          <color theme="6" tint="0.39994506668294322"/>
        </bottom>
      </border>
    </dxf>
    <dxf>
      <border outline="0">
        <top style="medium">
          <color theme="6" tint="0.39994506668294322"/>
        </top>
      </border>
    </dxf>
    <dxf>
      <border outline="0">
        <top style="medium">
          <color theme="6" tint="0.39991454817346722"/>
        </top>
        <bottom style="medium">
          <color theme="6" tint="0.39994506668294322"/>
        </bottom>
      </border>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dxf>
    <dxf>
      <border outline="0">
        <bottom style="medium">
          <color theme="6" tint="0.39994506668294322"/>
        </bottom>
      </border>
    </dxf>
    <dxf>
      <font>
        <b/>
        <i val="0"/>
        <strike val="0"/>
        <condense val="0"/>
        <extend val="0"/>
        <outline val="0"/>
        <shadow val="0"/>
        <u val="none"/>
        <vertAlign val="baseline"/>
        <sz val="14"/>
        <color theme="0"/>
        <name val="Calibri Light"/>
        <scheme val="major"/>
      </font>
      <numFmt numFmtId="0" formatCode="General"/>
      <fill>
        <patternFill patternType="solid">
          <fgColor indexed="64"/>
          <bgColor theme="5"/>
        </patternFill>
      </fill>
      <alignment horizontal="left" vertical="center" textRotation="0" wrapText="1" indent="0" justifyLastLine="0" shrinkToFit="0" readingOrder="0"/>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medium">
          <color theme="6" tint="0.39994506668294322"/>
        </left>
        <right style="medium">
          <color theme="6" tint="0.39994506668294322"/>
        </right>
        <top style="medium">
          <color theme="6" tint="0.39994506668294322"/>
        </top>
        <bottom style="medium">
          <color theme="6" tint="0.39994506668294322"/>
        </bottom>
      </border>
    </dxf>
    <dxf>
      <border outline="0">
        <top style="medium">
          <color theme="6" tint="0.39994506668294322"/>
        </top>
      </border>
    </dxf>
    <dxf>
      <border outline="0">
        <top style="medium">
          <color theme="6" tint="0.39991454817346722"/>
        </top>
        <bottom style="medium">
          <color theme="6" tint="0.39994506668294322"/>
        </bottom>
      </border>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dxf>
    <dxf>
      <border outline="0">
        <bottom style="medium">
          <color theme="6" tint="0.39994506668294322"/>
        </bottom>
      </border>
    </dxf>
    <dxf>
      <font>
        <b/>
        <i val="0"/>
        <strike val="0"/>
        <condense val="0"/>
        <extend val="0"/>
        <outline val="0"/>
        <shadow val="0"/>
        <u val="none"/>
        <vertAlign val="baseline"/>
        <sz val="14"/>
        <color theme="0"/>
        <name val="Calibri Light"/>
        <scheme val="major"/>
      </font>
      <numFmt numFmtId="0" formatCode="General"/>
      <fill>
        <patternFill patternType="solid">
          <fgColor indexed="64"/>
          <bgColor theme="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s>
  <tableStyles count="0" defaultTableStyle="TableStyleMedium2" defaultPivotStyle="PivotStyleLight16"/>
  <colors>
    <mruColors>
      <color rgb="FFBDECB6"/>
      <color rgb="FF474B4E"/>
      <color rgb="FFCB2821"/>
      <color rgb="FF474A51"/>
      <color rgb="FF015D52"/>
      <color rgb="FFEFA94A"/>
      <color rgb="FF3E5F8A"/>
      <color rgb="FF008F39"/>
      <color rgb="FF646B63"/>
      <color rgb="FF382C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631844</xdr:colOff>
      <xdr:row>4</xdr:row>
      <xdr:rowOff>209550</xdr:rowOff>
    </xdr:to>
    <xdr:pic>
      <xdr:nvPicPr>
        <xdr:cNvPr id="3" name="Picture 2">
          <a:extLst>
            <a:ext uri="{FF2B5EF4-FFF2-40B4-BE49-F238E27FC236}">
              <a16:creationId xmlns:a16="http://schemas.microsoft.com/office/drawing/2014/main" id="{29128D8A-449E-4DB2-8E64-613808250B1B}"/>
            </a:ext>
            <a:ext uri="{147F2762-F138-4A5C-976F-8EAC2B608ADB}">
              <a16:predDERef xmlns:a16="http://schemas.microsoft.com/office/drawing/2014/main" pred="{359302C8-E0AE-4834-88C1-0DB7EF2A6557}"/>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14775" y="238125"/>
          <a:ext cx="1889144"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238125</xdr:colOff>
      <xdr:row>1</xdr:row>
      <xdr:rowOff>95250</xdr:rowOff>
    </xdr:from>
    <xdr:ext cx="2539541" cy="609013"/>
    <xdr:sp macro="" textlink="">
      <xdr:nvSpPr>
        <xdr:cNvPr id="2" name="TextBox 1">
          <a:extLst>
            <a:ext uri="{FF2B5EF4-FFF2-40B4-BE49-F238E27FC236}">
              <a16:creationId xmlns:a16="http://schemas.microsoft.com/office/drawing/2014/main" id="{BEF3041B-1B0D-48DB-A77E-616CB231D295}"/>
            </a:ext>
          </a:extLst>
        </xdr:cNvPr>
        <xdr:cNvSpPr txBox="1"/>
      </xdr:nvSpPr>
      <xdr:spPr>
        <a:xfrm>
          <a:off x="11391900" y="190500"/>
          <a:ext cx="2539541" cy="609013"/>
        </a:xfrm>
        <a:prstGeom prst="rect">
          <a:avLst/>
        </a:prstGeom>
        <a:solidFill>
          <a:schemeClr val="accent2">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COURSEWORK IS NOT ACCEPTED FROM:</a:t>
          </a:r>
        </a:p>
        <a:p>
          <a:r>
            <a:rPr lang="en-US" sz="1100" b="1"/>
            <a:t>- STRAIGHTERLINE</a:t>
          </a:r>
        </a:p>
        <a:p>
          <a:r>
            <a:rPr lang="en-US" sz="1100" b="1"/>
            <a:t>-</a:t>
          </a:r>
          <a:r>
            <a:rPr lang="en-US" sz="1100" b="1" baseline="0"/>
            <a:t> STUDY.COM</a:t>
          </a:r>
          <a:endParaRPr lang="en-US" sz="1100" b="1"/>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0" displayName="Table10" ref="B8:B16" totalsRowShown="0" headerRowDxfId="119" dataDxfId="117" headerRowBorderDxfId="118" tableBorderDxfId="116" totalsRowBorderDxfId="115" headerRowCellStyle="Heading 4 2" dataCellStyle="Hyperlink">
  <autoFilter ref="B8:B16" xr:uid="{00000000-0009-0000-0100-00000A000000}"/>
  <sortState xmlns:xlrd2="http://schemas.microsoft.com/office/spreadsheetml/2017/richdata2" ref="B9:B16">
    <sortCondition ref="B8:B16"/>
  </sortState>
  <tableColumns count="1">
    <tableColumn id="1" xr3:uid="{00000000-0010-0000-0000-000001000000}" name="Linked Tab Titles" dataDxfId="114" dataCellStyle="Hyperlink"/>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9" totalsRowShown="0" headerRowDxfId="20" dataDxfId="19">
  <autoFilter ref="A2:G9" xr:uid="{00000000-0009-0000-0100-000003000000}"/>
  <sortState xmlns:xlrd2="http://schemas.microsoft.com/office/spreadsheetml/2017/richdata2" ref="A3:G9">
    <sortCondition ref="B2:B9"/>
  </sortState>
  <tableColumns count="7">
    <tableColumn id="1" xr3:uid="{00000000-0010-0000-0900-000001000000}" name="Banner Code" dataDxfId="18"/>
    <tableColumn id="2" xr3:uid="{00000000-0010-0000-0900-000002000000}" name="Exam Name" dataDxfId="17"/>
    <tableColumn id="10" xr3:uid="{00000000-0010-0000-0900-00000A000000}" name="Course Number" dataDxfId="16"/>
    <tableColumn id="5" xr3:uid="{00000000-0010-0000-0900-000005000000}" name="Course Name" dataDxfId="15"/>
    <tableColumn id="6" xr3:uid="{00000000-0010-0000-0900-000006000000}" name="gtPathways" dataDxfId="14"/>
    <tableColumn id="7" xr3:uid="{00000000-0010-0000-0900-000007000000}" name="Credits" dataDxfId="13"/>
    <tableColumn id="9" xr3:uid="{00000000-0010-0000-0900-000009000000}" name="Minimum Score" dataDxfId="12"/>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97" displayName="Table97" ref="A2:K212" totalsRowShown="0" headerRowDxfId="132" dataDxfId="131" headerRowCellStyle="Heading 2">
  <autoFilter ref="A2:K212" xr:uid="{00000000-0009-0000-0100-000006000000}"/>
  <tableColumns count="11">
    <tableColumn id="1" xr3:uid="{00000000-0010-0000-0800-000001000000}" name="Banner Codes" dataDxfId="130"/>
    <tableColumn id="2" xr3:uid="{00000000-0010-0000-0800-000002000000}" name="Industry Certification" dataDxfId="129"/>
    <tableColumn id="3" xr3:uid="{00000000-0010-0000-0800-000003000000}" name="Issuing Organization" dataDxfId="128"/>
    <tableColumn id="10" xr3:uid="{00000000-0010-0000-0800-00000A000000}" name="Course Number(s)" dataDxfId="127"/>
    <tableColumn id="7" xr3:uid="{00000000-0010-0000-0800-000007000000}" name="Course Name" dataDxfId="126"/>
    <tableColumn id="8" xr3:uid="{00000000-0010-0000-0800-000008000000}" name="gtPathways" dataDxfId="125"/>
    <tableColumn id="9" xr3:uid="{00000000-0010-0000-0800-000009000000}" name="Credit Hours" dataDxfId="124"/>
    <tableColumn id="11" xr3:uid="{35B9EE18-A94F-4BE5-BF39-DC557DAC78D7}" name="Notes" dataDxfId="123"/>
    <tableColumn id="4" xr3:uid="{F80A7858-B782-423D-AD85-6B2A9D8BFA91}" name="Last Reviewed" dataDxfId="122"/>
    <tableColumn id="5" xr3:uid="{76B4DC68-BDA2-4BD0-ACE5-2B80FA5760B0}" name="Up for Re-Review" dataDxfId="121"/>
    <tableColumn id="6" xr3:uid="{20B308B8-E6B9-451C-9893-922A062635FA}" name="Review Cadence" dataDxfId="120"/>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0653086-1C45-41A4-B194-CFEE006BD648}" name="Table7" displayName="Table7" ref="A1:H76" totalsRowShown="0" headerRowDxfId="11" headerRowBorderDxfId="10" tableBorderDxfId="9" totalsRowBorderDxfId="8">
  <autoFilter ref="A1:H76" xr:uid="{52B52473-CDEA-4900-9B89-C858A3A71017}"/>
  <tableColumns count="8">
    <tableColumn id="1" xr3:uid="{5E4045F6-3703-4FED-B017-C669719703F3}" name="SOPHIA SUBJECTS" dataDxfId="7"/>
    <tableColumn id="2" xr3:uid="{6880E43E-0F08-4B99-BBCA-568BE3C8FA7F}" name="SOPHIA COURSES" dataDxfId="6"/>
    <tableColumn id="3" xr3:uid="{3EDD7FB3-D7F1-4184-9AB6-66655BFB992B}" name="College Course ID" dataDxfId="5"/>
    <tableColumn id="4" xr3:uid="{12B53EF4-3A46-4019-B13C-FA1E3897C661}" name="College Course Title" dataDxfId="4"/>
    <tableColumn id="5" xr3:uid="{F63882B9-4506-4B4C-B088-78899EA723A3}" name="CH" dataDxfId="3"/>
    <tableColumn id="6" xr3:uid="{D319DFA2-459A-443C-A48F-76A4EC0073BC}" name="Last Reviewed" dataDxfId="2"/>
    <tableColumn id="7" xr3:uid="{D71BACD6-3E32-4D5B-8819-E8D93B4F650B}" name="Up for Re-Review" dataDxfId="1"/>
    <tableColumn id="8" xr3:uid="{AFAD87FB-20D4-426D-A0F3-2CF078EDCB4A}" name="Review Cadence" dataDxfId="0"/>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1" displayName="Table11" ref="B19:B24" totalsRowShown="0" headerRowDxfId="113" dataDxfId="111" headerRowBorderDxfId="112" tableBorderDxfId="110" totalsRowBorderDxfId="109" headerRowCellStyle="Heading 4 2" dataCellStyle="Hyperlink">
  <autoFilter ref="B19:B24" xr:uid="{00000000-0009-0000-0100-00000B000000}"/>
  <sortState xmlns:xlrd2="http://schemas.microsoft.com/office/spreadsheetml/2017/richdata2" ref="B20:B24">
    <sortCondition ref="B19:B24"/>
  </sortState>
  <tableColumns count="1">
    <tableColumn id="1" xr3:uid="{00000000-0010-0000-0100-000001000000}" name="Other Resources" dataDxfId="108" dataCellStyle="Hyperlink"/>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L45" totalsRowShown="0" headerRowDxfId="107" dataDxfId="106">
  <autoFilter ref="A2:L45" xr:uid="{00000000-0009-0000-0100-000002000000}"/>
  <sortState xmlns:xlrd2="http://schemas.microsoft.com/office/spreadsheetml/2017/richdata2" ref="A3:L45">
    <sortCondition ref="C2:C45"/>
  </sortState>
  <tableColumns count="12">
    <tableColumn id="1" xr3:uid="{00000000-0010-0000-0200-000001000000}" name="Banner Code" dataDxfId="105"/>
    <tableColumn id="2" xr3:uid="{00000000-0010-0000-0200-000002000000}" name="ACE Exam" dataDxfId="104"/>
    <tableColumn id="12" xr3:uid="{00000000-0010-0000-0200-00000C000000}" name="ACE Exam Title" dataDxfId="103"/>
    <tableColumn id="10" xr3:uid="{00000000-0010-0000-0200-00000A000000}" name="Course Number" dataDxfId="102"/>
    <tableColumn id="5" xr3:uid="{00000000-0010-0000-0200-000005000000}" name="Course Name" dataDxfId="101"/>
    <tableColumn id="6" xr3:uid="{00000000-0010-0000-0200-000006000000}" name="gtPathways" dataDxfId="100"/>
    <tableColumn id="7" xr3:uid="{00000000-0010-0000-0200-000007000000}" name="Credits" dataDxfId="99"/>
    <tableColumn id="11" xr3:uid="{00000000-0010-0000-0200-00000B000000}" name="Minimum" dataDxfId="98"/>
    <tableColumn id="8" xr3:uid="{00000000-0010-0000-0200-000008000000}" name="Notes" dataDxfId="97"/>
    <tableColumn id="3" xr3:uid="{AC2F0F86-0A1F-4C58-87A3-C7D33CCA8BF1}" name="Last Reviewed" dataDxfId="96"/>
    <tableColumn id="4" xr3:uid="{826FE04E-0C83-4914-80A8-EB801911D90B}" name="Up for Re-Review" dataDxfId="95"/>
    <tableColumn id="9" xr3:uid="{18AECF27-8191-4E0A-8BAF-911A8FFB1C86}" name="Review Cadence" dataDxfId="94"/>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2:J61" totalsRowShown="0" headerRowDxfId="93" dataDxfId="92">
  <autoFilter ref="A2:J61" xr:uid="{00000000-0009-0000-0100-000005000000}"/>
  <sortState xmlns:xlrd2="http://schemas.microsoft.com/office/spreadsheetml/2017/richdata2" ref="A3:J61">
    <sortCondition ref="B2:B61"/>
  </sortState>
  <tableColumns count="10">
    <tableColumn id="1" xr3:uid="{00000000-0010-0000-0300-000001000000}" name="Banner Code" dataDxfId="91"/>
    <tableColumn id="2" xr3:uid="{00000000-0010-0000-0300-000002000000}" name="AP Exam" dataDxfId="90"/>
    <tableColumn id="4" xr3:uid="{00000000-0010-0000-0300-000004000000}" name="Course Number" dataDxfId="89"/>
    <tableColumn id="5" xr3:uid="{00000000-0010-0000-0300-000005000000}" name="Course Name" dataDxfId="88"/>
    <tableColumn id="6" xr3:uid="{00000000-0010-0000-0300-000006000000}" name="gtPathways" dataDxfId="87"/>
    <tableColumn id="7" xr3:uid="{00000000-0010-0000-0300-000007000000}" name="Credits" dataDxfId="86"/>
    <tableColumn id="9" xr3:uid="{00000000-0010-0000-0300-000009000000}" name="Minimum" dataDxfId="85"/>
    <tableColumn id="3" xr3:uid="{B8E61299-F6B5-41A5-8020-C85CAB42B123}" name="Last Reviewed" dataDxfId="84"/>
    <tableColumn id="8" xr3:uid="{96CA30D9-5B9F-4FE5-AEDE-771095BEDC8D}" name="Up for Re-Review" dataDxfId="83"/>
    <tableColumn id="10" xr3:uid="{AF9942C2-EDBF-4416-928F-9A523B5BAF19}" name="Review Cadence" dataDxfId="82"/>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A2:K40" totalsRowShown="0" headerRowDxfId="81" dataDxfId="80">
  <autoFilter ref="A2:K40" xr:uid="{00000000-0009-0000-0100-000008000000}"/>
  <sortState xmlns:xlrd2="http://schemas.microsoft.com/office/spreadsheetml/2017/richdata2" ref="A3:K40">
    <sortCondition ref="B2:B40"/>
  </sortState>
  <tableColumns count="11">
    <tableColumn id="1" xr3:uid="{00000000-0010-0000-0400-000001000000}" name="Banner Codes" dataDxfId="79"/>
    <tableColumn id="2" xr3:uid="{00000000-0010-0000-0400-000002000000}" name="CLEP Exam" dataDxfId="78"/>
    <tableColumn id="3" xr3:uid="{00000000-0010-0000-0400-000003000000}" name="Course Number" dataDxfId="77"/>
    <tableColumn id="5" xr3:uid="{00000000-0010-0000-0400-000005000000}" name="Course Name" dataDxfId="76"/>
    <tableColumn id="6" xr3:uid="{00000000-0010-0000-0400-000006000000}" name="gtPathways" dataDxfId="75"/>
    <tableColumn id="7" xr3:uid="{00000000-0010-0000-0400-000007000000}" name="Credits" dataDxfId="74"/>
    <tableColumn id="9" xr3:uid="{00000000-0010-0000-0400-000009000000}" name="Minimum" dataDxfId="73"/>
    <tableColumn id="11" xr3:uid="{1A6F5206-6B48-417A-B2FE-28A9AEEB93D5}" name="Notes" dataDxfId="72"/>
    <tableColumn id="4" xr3:uid="{AF84A47F-D076-44A3-8ADF-E611351845FD}" name="Last Reviewed" dataDxfId="71"/>
    <tableColumn id="8" xr3:uid="{E6A7038A-14BC-4D71-A25A-613EB8B6924B}" name="Up for Re-Review" dataDxfId="70"/>
    <tableColumn id="10" xr3:uid="{C5630798-553C-4D86-AD41-83D9F6D6A525}" name="Review Cadence" dataDxfId="69"/>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600764-88B8-45DD-825A-289FBFE94CC8}" name="Table413" displayName="Table413" ref="A2:J11" totalsRowShown="0" headerRowDxfId="68" dataDxfId="67">
  <autoFilter ref="A2:J11" xr:uid="{00000000-0009-0000-0100-000004000000}"/>
  <sortState xmlns:xlrd2="http://schemas.microsoft.com/office/spreadsheetml/2017/richdata2" ref="A3:J11">
    <sortCondition ref="B2:B11"/>
  </sortState>
  <tableColumns count="10">
    <tableColumn id="1" xr3:uid="{BDBA0933-3DEE-4ABE-AC89-5247A77B6EC9}" name="Banner Codes" dataDxfId="66"/>
    <tableColumn id="2" xr3:uid="{48390026-4001-4BB1-AF22-719BCE60BBCF}" name="DLPT Exam" dataDxfId="65"/>
    <tableColumn id="3" xr3:uid="{C1444CC4-7C42-4D87-8368-16A72999B9DB}" name="Course Number" dataDxfId="64"/>
    <tableColumn id="5" xr3:uid="{033711F8-0665-4A1D-A4AC-87A0AFAA9112}" name="Course Name" dataDxfId="63"/>
    <tableColumn id="6" xr3:uid="{C986EFEF-7D3F-458A-B733-F986FB806BA0}" name="gtPathway" dataDxfId="62"/>
    <tableColumn id="7" xr3:uid="{67706186-D44B-4217-8297-7D2755CBF054}" name="Credits" dataDxfId="61"/>
    <tableColumn id="9" xr3:uid="{F02AF255-2859-4F31-99B8-47CD7DE72923}" name="Minimum" dataDxfId="60"/>
    <tableColumn id="4" xr3:uid="{9D64EC60-1BE6-4F33-9877-78F623D60B25}" name="Last Reviewed" dataDxfId="59"/>
    <tableColumn id="8" xr3:uid="{306D8603-756B-47D4-9B15-8E6D51C69961}" name="Up for Re-Review" dataDxfId="58"/>
    <tableColumn id="10" xr3:uid="{66E7DA57-23A1-4B5E-8230-6FA50E687C74}" name="Review Candence" dataDxfId="57"/>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4" displayName="Table4" ref="A2:J30" totalsRowShown="0" headerRowDxfId="56" dataDxfId="55">
  <autoFilter ref="A2:J30" xr:uid="{00000000-0009-0000-0100-000004000000}"/>
  <sortState xmlns:xlrd2="http://schemas.microsoft.com/office/spreadsheetml/2017/richdata2" ref="A3:J30">
    <sortCondition ref="B2:B30"/>
  </sortState>
  <tableColumns count="10">
    <tableColumn id="1" xr3:uid="{00000000-0010-0000-0500-000001000000}" name="Banner Codes" dataDxfId="54"/>
    <tableColumn id="2" xr3:uid="{00000000-0010-0000-0500-000002000000}" name="DSST Exam" dataDxfId="53"/>
    <tableColumn id="3" xr3:uid="{00000000-0010-0000-0500-000003000000}" name="Course Number" dataDxfId="52"/>
    <tableColumn id="5" xr3:uid="{00000000-0010-0000-0500-000005000000}" name="Course Name" dataDxfId="51"/>
    <tableColumn id="6" xr3:uid="{00000000-0010-0000-0500-000006000000}" name="gtPathway" dataDxfId="50"/>
    <tableColumn id="7" xr3:uid="{00000000-0010-0000-0500-000007000000}" name="Credits" dataDxfId="49"/>
    <tableColumn id="9" xr3:uid="{00000000-0010-0000-0500-000009000000}" name="Minimum" dataDxfId="48"/>
    <tableColumn id="4" xr3:uid="{4A76707D-2311-4200-9BF2-03A80F8AFB15}" name="Last Reviewed" dataDxfId="47"/>
    <tableColumn id="8" xr3:uid="{F34836D2-E513-474D-9DED-5C5C3DF52538}" name="Up for Re-Review" dataDxfId="46"/>
    <tableColumn id="10" xr3:uid="{81A2961C-51B5-4A58-826C-85EA80C08E97}" name="Review Candence" dataDxfId="45"/>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2:J6" totalsRowShown="0" headerRowDxfId="44" dataDxfId="43">
  <autoFilter ref="A2:J6" xr:uid="{00000000-0009-0000-0100-000001000000}"/>
  <sortState xmlns:xlrd2="http://schemas.microsoft.com/office/spreadsheetml/2017/richdata2" ref="A3:J6">
    <sortCondition ref="B2:B6"/>
  </sortState>
  <tableColumns count="10">
    <tableColumn id="1" xr3:uid="{00000000-0010-0000-0600-000001000000}" name="Banner Code" dataDxfId="42"/>
    <tableColumn id="2" xr3:uid="{00000000-0010-0000-0600-000002000000}" name="Exam Name" dataDxfId="41"/>
    <tableColumn id="10" xr3:uid="{00000000-0010-0000-0600-00000A000000}" name="Course Number" dataDxfId="40"/>
    <tableColumn id="3" xr3:uid="{00000000-0010-0000-0600-000003000000}" name="Course Name" dataDxfId="39"/>
    <tableColumn id="5" xr3:uid="{00000000-0010-0000-0600-000005000000}" name="gtPathways" dataDxfId="38"/>
    <tableColumn id="4" xr3:uid="{00000000-0010-0000-0600-000004000000}" name="Credits" dataDxfId="37"/>
    <tableColumn id="9" xr3:uid="{00000000-0010-0000-0600-000009000000}" name="Minimum Score" dataDxfId="36"/>
    <tableColumn id="6" xr3:uid="{D5A12A18-BC7C-48F4-965A-BC529AE3B252}" name="Last Reviewed" dataDxfId="35"/>
    <tableColumn id="7" xr3:uid="{7E061D31-EC0D-45A2-B5D2-3BE1D5646633}" name="Up for Re-Review" dataDxfId="34"/>
    <tableColumn id="8" xr3:uid="{96DBEC31-CE6A-449D-8751-FE7EA9AE8764}" name="Review Candence" dataDxfId="33"/>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2:J70" totalsRowShown="0" headerRowDxfId="32" dataDxfId="31">
  <autoFilter ref="A2:J70" xr:uid="{00000000-0009-0000-0100-000009000000}"/>
  <sortState xmlns:xlrd2="http://schemas.microsoft.com/office/spreadsheetml/2017/richdata2" ref="A3:J70">
    <sortCondition ref="B2:B70"/>
  </sortState>
  <tableColumns count="10">
    <tableColumn id="1" xr3:uid="{00000000-0010-0000-0700-000001000000}" name="Banner Codes" dataDxfId="30"/>
    <tableColumn id="2" xr3:uid="{00000000-0010-0000-0700-000002000000}" name="IB Exams" dataDxfId="29"/>
    <tableColumn id="3" xr3:uid="{00000000-0010-0000-0700-000003000000}" name="Course Number" dataDxfId="28">
      <calculatedColumnFormula>VLOOKUP(#REF!,XWALK,4,FALSE)</calculatedColumnFormula>
    </tableColumn>
    <tableColumn id="5" xr3:uid="{00000000-0010-0000-0700-000005000000}" name="Course Name" dataDxfId="27"/>
    <tableColumn id="6" xr3:uid="{00000000-0010-0000-0700-000006000000}" name="gtPathways" dataDxfId="26"/>
    <tableColumn id="7" xr3:uid="{00000000-0010-0000-0700-000007000000}" name="Credits" dataDxfId="25"/>
    <tableColumn id="9" xr3:uid="{00000000-0010-0000-0700-000009000000}" name="Minimum Score" dataDxfId="24"/>
    <tableColumn id="4" xr3:uid="{2A5444DB-F685-4040-BAA1-5EA3CF330BDC}" name="Last Reviewed" dataDxfId="23"/>
    <tableColumn id="8" xr3:uid="{937ECDA6-CC7D-48FD-929B-3FAA1BE9394E}" name="Up for Re-Review" dataDxfId="22"/>
    <tableColumn id="10" xr3:uid="{1010EE70-2544-43E4-A527-D2B83E5F5585}" name="Review Candence" dataDxfId="21"/>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cdhe.colorado.gov/sites/highered/files/documents/Colorado%20Standard%20CLEP%20Exam%20Credit%20and%20Cut%20Score--02.02.21.pdf" TargetMode="External"/><Relationship Id="rId7" Type="http://schemas.openxmlformats.org/officeDocument/2006/relationships/table" Target="../tables/table1.xml"/><Relationship Id="rId2" Type="http://schemas.openxmlformats.org/officeDocument/2006/relationships/hyperlink" Target="https://cdhe.colorado.gov/sites/highered/files/2020-03/colorado_standard_ap_exam_credit_and_cut_scores.pdf" TargetMode="External"/><Relationship Id="rId1" Type="http://schemas.openxmlformats.org/officeDocument/2006/relationships/hyperlink" Target="https://cdhe.colorado.gov/get-credit-for-what-you-already-kno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dhe.colorado.gov/sites/highered/files/2020-03/colorado_standar_ib_exam_credit_and_cut_scores.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ertiport.pearsonvue.com/Certifications/IC3/Digital-Literacy-Certification/Certify/IC3-Global-Standard-5.aspx" TargetMode="External"/><Relationship Id="rId2" Type="http://schemas.openxmlformats.org/officeDocument/2006/relationships/hyperlink" Target="https://certiport.pearsonvue.com/Certifications/IC3/Digital-Literacy-Certification/Certify/IC3-Global-Standard-5.aspx" TargetMode="External"/><Relationship Id="rId1" Type="http://schemas.openxmlformats.org/officeDocument/2006/relationships/hyperlink" Target="https://www.cdacouncil.org/about/cda-credential" TargetMode="External"/><Relationship Id="rId5" Type="http://schemas.openxmlformats.org/officeDocument/2006/relationships/table" Target="../tables/table11.xml"/><Relationship Id="rId4"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2.bin"/><Relationship Id="rId1" Type="http://schemas.openxmlformats.org/officeDocument/2006/relationships/hyperlink" Target="https://www.acenet.edu/National-Guide/Pages/default.aspx"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3.bin"/><Relationship Id="rId1" Type="http://schemas.openxmlformats.org/officeDocument/2006/relationships/hyperlink" Target="https://apcentral.collegeboard.org/course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B2D"/>
    <pageSetUpPr autoPageBreaks="0" fitToPage="1"/>
  </sheetPr>
  <dimension ref="A1:N24"/>
  <sheetViews>
    <sheetView showGridLines="0" zoomScaleNormal="100" workbookViewId="0">
      <selection activeCell="B2" sqref="B2:B6"/>
    </sheetView>
  </sheetViews>
  <sheetFormatPr defaultColWidth="8" defaultRowHeight="18.75" x14ac:dyDescent="0.3"/>
  <cols>
    <col min="1" max="1" width="4.140625" style="4" customWidth="1"/>
    <col min="2" max="2" width="48.7109375" style="10" bestFit="1" customWidth="1"/>
    <col min="3" max="3" width="5.85546875" style="10" customWidth="1"/>
    <col min="4" max="4" width="4.5703125" style="10" customWidth="1"/>
    <col min="5" max="12" width="14.28515625" style="10" customWidth="1"/>
    <col min="13" max="13" width="16.28515625" style="10" customWidth="1"/>
    <col min="14" max="14" width="12.85546875" style="4" customWidth="1"/>
    <col min="15" max="15" width="14.85546875" style="10" customWidth="1"/>
    <col min="16" max="16384" width="8" style="10"/>
  </cols>
  <sheetData>
    <row r="1" spans="1:14" s="4" customFormat="1" x14ac:dyDescent="0.3">
      <c r="A1" s="5"/>
      <c r="B1" s="2"/>
      <c r="C1" s="2"/>
      <c r="D1" s="3"/>
      <c r="E1" s="3"/>
      <c r="F1" s="3"/>
      <c r="G1" s="3"/>
    </row>
    <row r="2" spans="1:14" s="4" customFormat="1" x14ac:dyDescent="0.3">
      <c r="A2" s="5"/>
      <c r="B2" s="81" t="s">
        <v>0</v>
      </c>
      <c r="C2" s="6"/>
      <c r="D2" s="82"/>
      <c r="E2" s="82"/>
      <c r="F2" s="82"/>
      <c r="G2" s="82"/>
    </row>
    <row r="3" spans="1:14" s="4" customFormat="1" x14ac:dyDescent="0.3">
      <c r="A3" s="5"/>
      <c r="B3" s="81"/>
      <c r="C3" s="6"/>
      <c r="D3" s="82"/>
      <c r="E3" s="82"/>
      <c r="F3" s="82"/>
      <c r="G3" s="82"/>
    </row>
    <row r="4" spans="1:14" s="4" customFormat="1" x14ac:dyDescent="0.3">
      <c r="A4" s="5"/>
      <c r="B4" s="81"/>
      <c r="C4" s="6"/>
      <c r="D4" s="82"/>
      <c r="E4" s="82"/>
      <c r="F4" s="82"/>
      <c r="G4" s="82"/>
    </row>
    <row r="5" spans="1:14" s="4" customFormat="1" x14ac:dyDescent="0.3">
      <c r="A5" s="5"/>
      <c r="B5" s="81"/>
      <c r="C5" s="6"/>
      <c r="D5" s="82"/>
      <c r="E5" s="82"/>
      <c r="F5" s="82"/>
      <c r="G5" s="82"/>
    </row>
    <row r="6" spans="1:14" s="4" customFormat="1" x14ac:dyDescent="0.3">
      <c r="A6" s="5"/>
      <c r="B6" s="81"/>
      <c r="C6" s="7"/>
      <c r="D6" s="82"/>
      <c r="E6" s="82"/>
      <c r="F6" s="82"/>
      <c r="G6" s="82"/>
    </row>
    <row r="7" spans="1:14" x14ac:dyDescent="0.3">
      <c r="A7" s="28"/>
      <c r="B7" s="8"/>
      <c r="C7" s="9"/>
      <c r="D7" s="4"/>
      <c r="N7" s="10"/>
    </row>
    <row r="8" spans="1:14" s="4" customFormat="1" ht="19.5" thickBot="1" x14ac:dyDescent="0.35">
      <c r="B8" s="11" t="s">
        <v>1</v>
      </c>
      <c r="C8" s="10"/>
      <c r="D8" s="10"/>
      <c r="E8" s="10"/>
      <c r="F8" s="10"/>
      <c r="G8" s="10"/>
      <c r="H8" s="10"/>
      <c r="I8" s="10"/>
      <c r="J8" s="10"/>
      <c r="K8" s="10"/>
      <c r="M8" s="10"/>
      <c r="N8" s="10"/>
    </row>
    <row r="9" spans="1:14" s="4" customFormat="1" ht="19.5" thickBot="1" x14ac:dyDescent="0.35">
      <c r="B9" s="12" t="s">
        <v>2</v>
      </c>
      <c r="C9" s="10"/>
      <c r="D9" s="10"/>
      <c r="E9" s="10"/>
      <c r="F9" s="10"/>
      <c r="G9" s="10"/>
      <c r="H9" s="10"/>
      <c r="I9" s="10"/>
      <c r="J9" s="10"/>
      <c r="K9" s="10"/>
      <c r="M9" s="10"/>
      <c r="N9" s="10"/>
    </row>
    <row r="10" spans="1:14" s="4" customFormat="1" ht="19.5" thickBot="1" x14ac:dyDescent="0.35">
      <c r="B10" s="12" t="s">
        <v>3</v>
      </c>
      <c r="C10" s="10"/>
      <c r="D10" s="10"/>
      <c r="E10" s="10"/>
      <c r="F10" s="10"/>
      <c r="G10" s="10"/>
      <c r="H10" s="10"/>
      <c r="I10" s="10"/>
      <c r="J10" s="10"/>
      <c r="K10" s="10"/>
      <c r="M10" s="10"/>
      <c r="N10" s="10"/>
    </row>
    <row r="11" spans="1:14" ht="19.5" thickBot="1" x14ac:dyDescent="0.35">
      <c r="B11" s="12" t="s">
        <v>4</v>
      </c>
      <c r="L11" s="4"/>
      <c r="N11" s="10"/>
    </row>
    <row r="12" spans="1:14" ht="19.5" thickBot="1" x14ac:dyDescent="0.35">
      <c r="B12" s="12" t="s">
        <v>5</v>
      </c>
      <c r="L12" s="4"/>
      <c r="N12" s="10"/>
    </row>
    <row r="13" spans="1:14" ht="19.5" thickBot="1" x14ac:dyDescent="0.35">
      <c r="B13" s="12" t="s">
        <v>6</v>
      </c>
      <c r="L13" s="4"/>
      <c r="N13" s="10"/>
    </row>
    <row r="14" spans="1:14" ht="19.5" thickBot="1" x14ac:dyDescent="0.35">
      <c r="B14" s="12" t="s">
        <v>7</v>
      </c>
      <c r="L14" s="4"/>
      <c r="N14" s="10"/>
    </row>
    <row r="15" spans="1:14" ht="19.5" thickBot="1" x14ac:dyDescent="0.35">
      <c r="B15" s="13" t="s">
        <v>8</v>
      </c>
      <c r="L15" s="4"/>
      <c r="N15" s="10"/>
    </row>
    <row r="16" spans="1:14" x14ac:dyDescent="0.3">
      <c r="B16" s="13" t="s">
        <v>9</v>
      </c>
      <c r="M16" s="4"/>
      <c r="N16" s="10"/>
    </row>
    <row r="19" spans="2:2" ht="19.5" thickBot="1" x14ac:dyDescent="0.35">
      <c r="B19" s="11" t="s">
        <v>10</v>
      </c>
    </row>
    <row r="20" spans="2:2" ht="19.5" thickBot="1" x14ac:dyDescent="0.35">
      <c r="B20" s="12" t="s">
        <v>11</v>
      </c>
    </row>
    <row r="21" spans="2:2" ht="19.5" thickBot="1" x14ac:dyDescent="0.35">
      <c r="B21" s="12" t="s">
        <v>12</v>
      </c>
    </row>
    <row r="22" spans="2:2" ht="19.5" thickBot="1" x14ac:dyDescent="0.35">
      <c r="B22" s="12" t="s">
        <v>13</v>
      </c>
    </row>
    <row r="23" spans="2:2" ht="19.5" thickBot="1" x14ac:dyDescent="0.35">
      <c r="B23" s="12" t="s">
        <v>14</v>
      </c>
    </row>
    <row r="24" spans="2:2" x14ac:dyDescent="0.3">
      <c r="B24" s="14"/>
    </row>
  </sheetData>
  <mergeCells count="2">
    <mergeCell ref="B2:B6"/>
    <mergeCell ref="D2:G6"/>
  </mergeCells>
  <hyperlinks>
    <hyperlink ref="B13" location="GED!A1" display="GED Exams" xr:uid="{00000000-0004-0000-0000-000000000000}"/>
    <hyperlink ref="B9" location="ACEACP!A1" display="ACE Exams" xr:uid="{00000000-0004-0000-0000-000001000000}"/>
    <hyperlink ref="B16" location="UExcel!A1" display="UExcel Exams" xr:uid="{00000000-0004-0000-0000-000002000000}"/>
    <hyperlink ref="B20" r:id="rId1" xr:uid="{00000000-0004-0000-0000-000003000000}"/>
    <hyperlink ref="B12" location="DSST!A1" display="DSST Exams" xr:uid="{00000000-0004-0000-0000-000004000000}"/>
    <hyperlink ref="B21" r:id="rId2" xr:uid="{00000000-0004-0000-0000-000005000000}"/>
    <hyperlink ref="B22" r:id="rId3" xr:uid="{00000000-0004-0000-0000-000006000000}"/>
    <hyperlink ref="B14" location="IB!A1" display="IB Exams" xr:uid="{00000000-0004-0000-0000-000007000000}"/>
    <hyperlink ref="B23" r:id="rId4" xr:uid="{00000000-0004-0000-0000-000008000000}"/>
    <hyperlink ref="B15" location="'Industry Certification'!A1" display="Industry Certification" xr:uid="{00000000-0004-0000-0000-000009000000}"/>
    <hyperlink ref="B10" location="AP!A1" display="AP Exams" xr:uid="{00000000-0004-0000-0000-00000A000000}"/>
    <hyperlink ref="B11" location="CLEP!A1" display="CLEP Exams" xr:uid="{00000000-0004-0000-0000-00000B000000}"/>
  </hyperlinks>
  <printOptions horizontalCentered="1"/>
  <pageMargins left="0.15" right="0.15" top="0.15" bottom="0.15" header="0" footer="0"/>
  <pageSetup scale="55" fitToHeight="0" orientation="landscape" horizontalDpi="4294967293" verticalDpi="4294967293" r:id="rId5"/>
  <headerFooter differentFirst="1">
    <oddFooter>Page &amp;P of &amp;N</oddFooter>
  </headerFooter>
  <drawing r:id="rId6"/>
  <tableParts count="2">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E5F8A"/>
  </sheetPr>
  <dimension ref="A1:K212"/>
  <sheetViews>
    <sheetView zoomScale="90" zoomScaleNormal="90" workbookViewId="0">
      <selection activeCell="D8" sqref="D8"/>
    </sheetView>
  </sheetViews>
  <sheetFormatPr defaultColWidth="32.42578125" defaultRowHeight="15" x14ac:dyDescent="0.25"/>
  <cols>
    <col min="1" max="1" width="15.85546875" style="29" bestFit="1" customWidth="1"/>
    <col min="2" max="2" width="39" style="29" customWidth="1"/>
    <col min="3" max="3" width="35.140625" style="29" customWidth="1"/>
    <col min="4" max="4" width="31.85546875" style="29" customWidth="1"/>
    <col min="5" max="5" width="54.42578125" style="29" customWidth="1"/>
    <col min="6" max="6" width="13.85546875" style="29" bestFit="1" customWidth="1"/>
    <col min="7" max="7" width="14.5703125" style="29" bestFit="1" customWidth="1"/>
    <col min="8" max="8" width="255.7109375" style="29" bestFit="1" customWidth="1"/>
    <col min="9" max="9" width="16.28515625" style="29" bestFit="1" customWidth="1"/>
    <col min="10" max="10" width="19.140625" style="29" bestFit="1" customWidth="1"/>
    <col min="11" max="11" width="18.140625" style="29" bestFit="1" customWidth="1"/>
    <col min="12" max="16384" width="32.42578125" style="29"/>
  </cols>
  <sheetData>
    <row r="1" spans="1:11" s="31" customFormat="1" ht="28.5" x14ac:dyDescent="0.25">
      <c r="A1" s="80" t="s">
        <v>8</v>
      </c>
      <c r="B1" s="80"/>
      <c r="C1" s="80"/>
      <c r="D1" s="80"/>
      <c r="E1" s="80"/>
      <c r="F1" s="80"/>
      <c r="G1" s="80"/>
      <c r="H1" s="46"/>
    </row>
    <row r="2" spans="1:11" ht="15.75" thickBot="1" x14ac:dyDescent="0.3">
      <c r="A2" s="29" t="s">
        <v>322</v>
      </c>
      <c r="B2" s="29" t="s">
        <v>8</v>
      </c>
      <c r="C2" s="29" t="s">
        <v>592</v>
      </c>
      <c r="D2" s="29" t="s">
        <v>593</v>
      </c>
      <c r="E2" s="29" t="s">
        <v>19</v>
      </c>
      <c r="F2" s="29" t="s">
        <v>20</v>
      </c>
      <c r="G2" s="29" t="s">
        <v>594</v>
      </c>
      <c r="H2" s="29" t="s">
        <v>23</v>
      </c>
      <c r="I2" s="32" t="s">
        <v>24</v>
      </c>
      <c r="J2" s="32" t="s">
        <v>25</v>
      </c>
      <c r="K2" s="32" t="s">
        <v>26</v>
      </c>
    </row>
    <row r="3" spans="1:11" ht="45.75" thickTop="1" x14ac:dyDescent="0.25">
      <c r="A3" s="29" t="s">
        <v>595</v>
      </c>
      <c r="B3" s="29" t="s">
        <v>596</v>
      </c>
      <c r="C3" s="29" t="s">
        <v>597</v>
      </c>
      <c r="D3" s="29" t="s">
        <v>598</v>
      </c>
      <c r="E3" s="29" t="s">
        <v>599</v>
      </c>
      <c r="G3" s="30">
        <v>3</v>
      </c>
      <c r="H3" s="30" t="s">
        <v>600</v>
      </c>
      <c r="I3" s="34">
        <v>46105</v>
      </c>
      <c r="J3" s="34">
        <v>47201</v>
      </c>
      <c r="K3" s="29" t="s">
        <v>32</v>
      </c>
    </row>
    <row r="4" spans="1:11" ht="45" x14ac:dyDescent="0.25">
      <c r="A4" s="29" t="s">
        <v>595</v>
      </c>
      <c r="B4" s="29" t="s">
        <v>601</v>
      </c>
      <c r="C4" s="29" t="s">
        <v>597</v>
      </c>
      <c r="D4" s="29" t="s">
        <v>602</v>
      </c>
      <c r="E4" s="29" t="s">
        <v>603</v>
      </c>
      <c r="G4" s="30">
        <v>3</v>
      </c>
      <c r="H4" s="30" t="s">
        <v>600</v>
      </c>
      <c r="I4" s="34">
        <v>46105</v>
      </c>
      <c r="J4" s="34">
        <v>47201</v>
      </c>
      <c r="K4" s="29" t="s">
        <v>32</v>
      </c>
    </row>
    <row r="5" spans="1:11" ht="30" x14ac:dyDescent="0.25">
      <c r="A5" s="29" t="s">
        <v>595</v>
      </c>
      <c r="B5" s="29" t="s">
        <v>604</v>
      </c>
      <c r="C5" s="29" t="s">
        <v>597</v>
      </c>
      <c r="D5" s="29" t="s">
        <v>605</v>
      </c>
      <c r="E5" s="29" t="s">
        <v>606</v>
      </c>
      <c r="G5" s="30">
        <v>3</v>
      </c>
      <c r="H5" s="30" t="s">
        <v>600</v>
      </c>
      <c r="I5" s="34">
        <v>46105</v>
      </c>
      <c r="J5" s="34">
        <v>47201</v>
      </c>
      <c r="K5" s="29" t="s">
        <v>32</v>
      </c>
    </row>
    <row r="6" spans="1:11" ht="30" x14ac:dyDescent="0.25">
      <c r="A6" s="29" t="s">
        <v>595</v>
      </c>
      <c r="B6" s="29" t="s">
        <v>607</v>
      </c>
      <c r="C6" s="29" t="s">
        <v>608</v>
      </c>
      <c r="D6" s="29" t="s">
        <v>609</v>
      </c>
      <c r="E6" s="29" t="s">
        <v>610</v>
      </c>
      <c r="G6" s="30">
        <v>3</v>
      </c>
      <c r="H6" s="30"/>
      <c r="K6" s="29" t="s">
        <v>70</v>
      </c>
    </row>
    <row r="7" spans="1:11" ht="30" x14ac:dyDescent="0.25">
      <c r="A7" s="29" t="s">
        <v>595</v>
      </c>
      <c r="B7" s="29" t="s">
        <v>611</v>
      </c>
      <c r="D7" s="29" t="s">
        <v>612</v>
      </c>
      <c r="E7" s="29" t="s">
        <v>613</v>
      </c>
      <c r="G7" s="30">
        <v>1</v>
      </c>
      <c r="H7" s="30"/>
      <c r="K7" s="29" t="s">
        <v>70</v>
      </c>
    </row>
    <row r="8" spans="1:11" ht="30" x14ac:dyDescent="0.25">
      <c r="B8" s="29" t="s">
        <v>614</v>
      </c>
      <c r="C8" s="29" t="s">
        <v>615</v>
      </c>
      <c r="D8" s="29" t="s">
        <v>616</v>
      </c>
      <c r="E8" s="29" t="s">
        <v>617</v>
      </c>
      <c r="G8" s="30">
        <v>6</v>
      </c>
      <c r="H8" s="30"/>
      <c r="I8" s="34">
        <v>45751</v>
      </c>
      <c r="J8" s="34">
        <v>46847</v>
      </c>
      <c r="K8" s="29" t="s">
        <v>32</v>
      </c>
    </row>
    <row r="9" spans="1:11" x14ac:dyDescent="0.25">
      <c r="B9" s="29" t="s">
        <v>618</v>
      </c>
      <c r="C9" s="29" t="s">
        <v>615</v>
      </c>
      <c r="D9" s="29" t="s">
        <v>619</v>
      </c>
      <c r="E9" s="29" t="s">
        <v>620</v>
      </c>
      <c r="G9" s="30">
        <v>6</v>
      </c>
      <c r="H9" s="30"/>
      <c r="I9" s="34">
        <v>45751</v>
      </c>
      <c r="J9" s="34">
        <v>46847</v>
      </c>
      <c r="K9" s="29" t="s">
        <v>32</v>
      </c>
    </row>
    <row r="10" spans="1:11" ht="30" x14ac:dyDescent="0.25">
      <c r="A10" s="29" t="s">
        <v>595</v>
      </c>
      <c r="B10" s="29" t="s">
        <v>621</v>
      </c>
      <c r="C10" s="29" t="s">
        <v>622</v>
      </c>
      <c r="D10" s="29" t="s">
        <v>623</v>
      </c>
      <c r="E10" s="29" t="s">
        <v>624</v>
      </c>
      <c r="G10" s="30">
        <v>3</v>
      </c>
      <c r="H10" s="30"/>
      <c r="I10" s="34">
        <v>45573</v>
      </c>
      <c r="J10" s="34">
        <v>45938</v>
      </c>
      <c r="K10" s="29" t="s">
        <v>625</v>
      </c>
    </row>
    <row r="11" spans="1:11" ht="30" x14ac:dyDescent="0.25">
      <c r="A11" s="29" t="s">
        <v>595</v>
      </c>
      <c r="B11" s="29" t="s">
        <v>626</v>
      </c>
      <c r="C11" s="29" t="s">
        <v>622</v>
      </c>
      <c r="D11" s="29" t="s">
        <v>627</v>
      </c>
      <c r="E11" s="29" t="s">
        <v>628</v>
      </c>
      <c r="G11" s="30">
        <v>10</v>
      </c>
      <c r="H11" s="30"/>
      <c r="I11" s="34">
        <v>45573</v>
      </c>
      <c r="J11" s="34">
        <v>45938</v>
      </c>
      <c r="K11" s="29" t="s">
        <v>625</v>
      </c>
    </row>
    <row r="12" spans="1:11" ht="30" x14ac:dyDescent="0.25">
      <c r="A12" s="29" t="s">
        <v>595</v>
      </c>
      <c r="B12" s="29" t="s">
        <v>629</v>
      </c>
      <c r="C12" s="29" t="s">
        <v>630</v>
      </c>
      <c r="D12" s="29" t="s">
        <v>631</v>
      </c>
      <c r="E12" s="29" t="s">
        <v>632</v>
      </c>
      <c r="G12" s="30">
        <v>3</v>
      </c>
      <c r="H12" s="30"/>
      <c r="I12" s="34">
        <v>45912</v>
      </c>
      <c r="J12" s="34">
        <v>46642</v>
      </c>
      <c r="K12" s="29" t="s">
        <v>70</v>
      </c>
    </row>
    <row r="13" spans="1:11" ht="30" x14ac:dyDescent="0.25">
      <c r="A13" s="29" t="s">
        <v>595</v>
      </c>
      <c r="B13" s="29" t="s">
        <v>633</v>
      </c>
      <c r="C13" s="29" t="s">
        <v>630</v>
      </c>
      <c r="D13" s="29" t="s">
        <v>631</v>
      </c>
      <c r="E13" s="29" t="s">
        <v>632</v>
      </c>
      <c r="G13" s="30">
        <v>3</v>
      </c>
      <c r="H13" s="30"/>
      <c r="I13" s="34">
        <v>45912</v>
      </c>
      <c r="J13" s="34">
        <v>46642</v>
      </c>
      <c r="K13" s="29" t="s">
        <v>70</v>
      </c>
    </row>
    <row r="14" spans="1:11" ht="30" x14ac:dyDescent="0.25">
      <c r="A14" s="29" t="s">
        <v>595</v>
      </c>
      <c r="B14" s="29" t="s">
        <v>634</v>
      </c>
      <c r="C14" s="29" t="s">
        <v>630</v>
      </c>
      <c r="D14" s="29" t="s">
        <v>631</v>
      </c>
      <c r="E14" s="29" t="s">
        <v>632</v>
      </c>
      <c r="G14" s="30">
        <v>3</v>
      </c>
      <c r="H14" s="30"/>
      <c r="I14" s="34">
        <v>45912</v>
      </c>
      <c r="J14" s="34">
        <v>46642</v>
      </c>
      <c r="K14" s="29" t="s">
        <v>70</v>
      </c>
    </row>
    <row r="15" spans="1:11" ht="30" x14ac:dyDescent="0.25">
      <c r="A15" s="29" t="s">
        <v>595</v>
      </c>
      <c r="B15" s="29" t="s">
        <v>635</v>
      </c>
      <c r="C15" s="29" t="s">
        <v>636</v>
      </c>
      <c r="D15" s="29" t="s">
        <v>609</v>
      </c>
      <c r="E15" s="29" t="s">
        <v>610</v>
      </c>
      <c r="G15" s="30">
        <v>3</v>
      </c>
      <c r="H15" s="30"/>
      <c r="K15" s="29" t="s">
        <v>70</v>
      </c>
    </row>
    <row r="16" spans="1:11" ht="30" x14ac:dyDescent="0.25">
      <c r="A16" s="29" t="s">
        <v>595</v>
      </c>
      <c r="B16" s="29" t="s">
        <v>637</v>
      </c>
      <c r="C16" s="29" t="s">
        <v>638</v>
      </c>
      <c r="D16" s="29" t="s">
        <v>639</v>
      </c>
      <c r="E16" s="29" t="s">
        <v>640</v>
      </c>
      <c r="G16" s="30">
        <v>20</v>
      </c>
      <c r="H16" s="30"/>
      <c r="I16" s="34">
        <v>45958</v>
      </c>
      <c r="J16" s="34">
        <v>46688</v>
      </c>
      <c r="K16" s="29" t="s">
        <v>70</v>
      </c>
    </row>
    <row r="17" spans="1:11" ht="30" x14ac:dyDescent="0.25">
      <c r="A17" s="29" t="s">
        <v>595</v>
      </c>
      <c r="B17" s="29" t="s">
        <v>641</v>
      </c>
      <c r="C17" s="29" t="s">
        <v>642</v>
      </c>
      <c r="D17" s="29" t="s">
        <v>623</v>
      </c>
      <c r="E17" s="29" t="s">
        <v>624</v>
      </c>
      <c r="G17" s="30">
        <v>3</v>
      </c>
      <c r="H17" s="30"/>
      <c r="I17" s="34">
        <v>45573</v>
      </c>
      <c r="J17" s="34">
        <v>45938</v>
      </c>
      <c r="K17" s="29" t="s">
        <v>625</v>
      </c>
    </row>
    <row r="18" spans="1:11" ht="30" x14ac:dyDescent="0.25">
      <c r="A18" s="29" t="s">
        <v>595</v>
      </c>
      <c r="B18" s="29" t="s">
        <v>643</v>
      </c>
      <c r="C18" s="29" t="s">
        <v>615</v>
      </c>
      <c r="D18" s="29" t="s">
        <v>644</v>
      </c>
      <c r="E18" s="29" t="s">
        <v>645</v>
      </c>
      <c r="G18" s="30">
        <v>3</v>
      </c>
      <c r="H18" s="30"/>
      <c r="I18" s="34">
        <v>45812</v>
      </c>
      <c r="J18" s="34">
        <v>46908</v>
      </c>
      <c r="K18" s="29" t="s">
        <v>32</v>
      </c>
    </row>
    <row r="19" spans="1:11" x14ac:dyDescent="0.25">
      <c r="A19" s="29" t="s">
        <v>595</v>
      </c>
      <c r="B19" s="29" t="s">
        <v>646</v>
      </c>
      <c r="C19" s="29" t="s">
        <v>615</v>
      </c>
      <c r="D19" s="29" t="s">
        <v>647</v>
      </c>
      <c r="E19" s="29" t="s">
        <v>648</v>
      </c>
      <c r="G19" s="30">
        <v>3</v>
      </c>
      <c r="H19" s="30"/>
      <c r="I19" s="34">
        <v>45812</v>
      </c>
      <c r="J19" s="34">
        <v>46908</v>
      </c>
      <c r="K19" s="29" t="s">
        <v>32</v>
      </c>
    </row>
    <row r="20" spans="1:11" ht="30" x14ac:dyDescent="0.25">
      <c r="A20" s="29" t="s">
        <v>595</v>
      </c>
      <c r="B20" s="29" t="s">
        <v>649</v>
      </c>
      <c r="C20" s="29" t="s">
        <v>615</v>
      </c>
      <c r="D20" s="29" t="s">
        <v>650</v>
      </c>
      <c r="E20" s="29" t="s">
        <v>651</v>
      </c>
      <c r="G20" s="30">
        <v>3</v>
      </c>
      <c r="H20" s="30"/>
      <c r="I20" s="34">
        <v>45812</v>
      </c>
      <c r="J20" s="34">
        <v>46908</v>
      </c>
      <c r="K20" s="29" t="s">
        <v>32</v>
      </c>
    </row>
    <row r="21" spans="1:11" ht="30" x14ac:dyDescent="0.25">
      <c r="A21" s="29" t="s">
        <v>595</v>
      </c>
      <c r="B21" s="29" t="s">
        <v>652</v>
      </c>
      <c r="C21" s="29" t="s">
        <v>615</v>
      </c>
      <c r="D21" s="29" t="s">
        <v>653</v>
      </c>
      <c r="E21" s="29" t="s">
        <v>654</v>
      </c>
      <c r="G21" s="30">
        <v>3</v>
      </c>
      <c r="H21" s="30"/>
      <c r="I21" s="34">
        <v>45912</v>
      </c>
      <c r="J21" s="34">
        <v>46642</v>
      </c>
      <c r="K21" s="29" t="s">
        <v>70</v>
      </c>
    </row>
    <row r="22" spans="1:11" x14ac:dyDescent="0.25">
      <c r="A22" s="29" t="s">
        <v>595</v>
      </c>
      <c r="B22" s="29" t="s">
        <v>655</v>
      </c>
      <c r="C22" s="29" t="s">
        <v>656</v>
      </c>
      <c r="D22" s="29" t="s">
        <v>657</v>
      </c>
      <c r="E22" s="29" t="s">
        <v>658</v>
      </c>
      <c r="G22" s="30">
        <v>3</v>
      </c>
      <c r="H22" s="30"/>
      <c r="I22" s="34">
        <v>45957</v>
      </c>
      <c r="J22" s="34">
        <v>46687</v>
      </c>
      <c r="K22" s="29" t="s">
        <v>70</v>
      </c>
    </row>
    <row r="23" spans="1:11" x14ac:dyDescent="0.25">
      <c r="A23" s="29" t="s">
        <v>595</v>
      </c>
      <c r="B23" s="29" t="s">
        <v>659</v>
      </c>
      <c r="C23" s="29" t="s">
        <v>660</v>
      </c>
      <c r="D23" s="29" t="s">
        <v>661</v>
      </c>
      <c r="E23" s="29" t="s">
        <v>662</v>
      </c>
      <c r="G23" s="30">
        <v>4</v>
      </c>
      <c r="H23" s="30"/>
      <c r="K23" s="29" t="s">
        <v>70</v>
      </c>
    </row>
    <row r="24" spans="1:11" x14ac:dyDescent="0.25">
      <c r="A24" s="29" t="s">
        <v>595</v>
      </c>
      <c r="B24" s="29" t="s">
        <v>659</v>
      </c>
      <c r="C24" s="29" t="s">
        <v>660</v>
      </c>
      <c r="D24" s="29" t="s">
        <v>663</v>
      </c>
      <c r="E24" s="29" t="s">
        <v>664</v>
      </c>
      <c r="G24" s="30">
        <v>4</v>
      </c>
      <c r="H24" s="30"/>
      <c r="K24" s="29" t="s">
        <v>70</v>
      </c>
    </row>
    <row r="25" spans="1:11" x14ac:dyDescent="0.25">
      <c r="A25" s="29" t="s">
        <v>595</v>
      </c>
      <c r="B25" s="29" t="s">
        <v>665</v>
      </c>
      <c r="C25" s="29" t="s">
        <v>660</v>
      </c>
      <c r="D25" s="29" t="s">
        <v>666</v>
      </c>
      <c r="E25" s="29" t="s">
        <v>667</v>
      </c>
      <c r="G25" s="30">
        <v>3</v>
      </c>
      <c r="H25" s="30"/>
      <c r="I25" s="34">
        <v>45912</v>
      </c>
      <c r="J25" s="34">
        <v>46642</v>
      </c>
      <c r="K25" s="29" t="s">
        <v>70</v>
      </c>
    </row>
    <row r="26" spans="1:11" x14ac:dyDescent="0.25">
      <c r="A26" s="29" t="s">
        <v>595</v>
      </c>
      <c r="B26" s="29" t="s">
        <v>668</v>
      </c>
      <c r="C26" s="29" t="s">
        <v>660</v>
      </c>
      <c r="D26" s="29" t="s">
        <v>669</v>
      </c>
      <c r="E26" s="29" t="s">
        <v>670</v>
      </c>
      <c r="G26" s="30">
        <v>4</v>
      </c>
      <c r="H26" s="30"/>
      <c r="I26" s="34">
        <v>45912</v>
      </c>
      <c r="J26" s="34">
        <v>46642</v>
      </c>
      <c r="K26" s="29" t="s">
        <v>70</v>
      </c>
    </row>
    <row r="27" spans="1:11" x14ac:dyDescent="0.25">
      <c r="A27" s="29" t="s">
        <v>595</v>
      </c>
      <c r="B27" s="29" t="s">
        <v>671</v>
      </c>
      <c r="C27" s="29" t="s">
        <v>660</v>
      </c>
      <c r="D27" s="29" t="s">
        <v>672</v>
      </c>
      <c r="E27" s="29" t="s">
        <v>673</v>
      </c>
      <c r="G27" s="30">
        <v>3</v>
      </c>
      <c r="H27" s="30"/>
      <c r="I27" s="34">
        <v>45912</v>
      </c>
      <c r="J27" s="34">
        <v>47008</v>
      </c>
      <c r="K27" s="29" t="s">
        <v>70</v>
      </c>
    </row>
    <row r="28" spans="1:11" customFormat="1" x14ac:dyDescent="0.25">
      <c r="A28" s="29" t="s">
        <v>595</v>
      </c>
      <c r="B28" s="29" t="s">
        <v>674</v>
      </c>
      <c r="C28" s="29" t="s">
        <v>660</v>
      </c>
      <c r="D28" s="29" t="s">
        <v>675</v>
      </c>
      <c r="E28" s="29" t="s">
        <v>676</v>
      </c>
      <c r="F28" s="29"/>
      <c r="G28" s="30">
        <v>6</v>
      </c>
      <c r="H28" s="30"/>
      <c r="I28" s="34">
        <v>45912</v>
      </c>
      <c r="J28" s="34">
        <v>47008</v>
      </c>
      <c r="K28" s="29" t="s">
        <v>70</v>
      </c>
    </row>
    <row r="29" spans="1:11" x14ac:dyDescent="0.25">
      <c r="A29" s="29" t="s">
        <v>595</v>
      </c>
      <c r="B29" s="29" t="s">
        <v>677</v>
      </c>
      <c r="C29" s="29" t="s">
        <v>660</v>
      </c>
      <c r="D29" s="29" t="s">
        <v>678</v>
      </c>
      <c r="E29" s="29" t="s">
        <v>679</v>
      </c>
      <c r="G29" s="30">
        <v>3</v>
      </c>
      <c r="H29" s="30"/>
      <c r="I29" s="34">
        <v>45807</v>
      </c>
      <c r="J29" s="34">
        <v>46537</v>
      </c>
      <c r="K29" s="29" t="s">
        <v>70</v>
      </c>
    </row>
    <row r="30" spans="1:11" ht="60" x14ac:dyDescent="0.25">
      <c r="A30" s="53" t="s">
        <v>595</v>
      </c>
      <c r="B30" s="53" t="s">
        <v>680</v>
      </c>
      <c r="C30" s="53" t="s">
        <v>660</v>
      </c>
      <c r="D30" s="53" t="s">
        <v>681</v>
      </c>
      <c r="E30" s="53" t="s">
        <v>682</v>
      </c>
      <c r="F30" s="53"/>
      <c r="G30" s="54">
        <v>3</v>
      </c>
      <c r="H30" s="54" t="s">
        <v>683</v>
      </c>
      <c r="I30" s="55">
        <v>45922</v>
      </c>
      <c r="J30" s="55">
        <v>46440</v>
      </c>
      <c r="K30" s="53" t="s">
        <v>70</v>
      </c>
    </row>
    <row r="31" spans="1:11" x14ac:dyDescent="0.25">
      <c r="A31" s="29" t="s">
        <v>595</v>
      </c>
      <c r="B31" s="29" t="s">
        <v>684</v>
      </c>
      <c r="C31" s="29" t="s">
        <v>660</v>
      </c>
      <c r="D31" s="29" t="s">
        <v>685</v>
      </c>
      <c r="E31" s="29" t="s">
        <v>686</v>
      </c>
      <c r="G31" s="30">
        <v>3</v>
      </c>
      <c r="H31" s="30"/>
      <c r="I31" s="34">
        <v>45912</v>
      </c>
      <c r="J31" s="34">
        <v>46642</v>
      </c>
      <c r="K31" s="29" t="s">
        <v>70</v>
      </c>
    </row>
    <row r="32" spans="1:11" x14ac:dyDescent="0.25">
      <c r="A32" s="29" t="s">
        <v>595</v>
      </c>
      <c r="B32" s="29" t="s">
        <v>687</v>
      </c>
      <c r="C32" s="29" t="s">
        <v>660</v>
      </c>
      <c r="D32" s="29" t="s">
        <v>688</v>
      </c>
      <c r="E32" s="29" t="s">
        <v>689</v>
      </c>
      <c r="G32" s="30">
        <v>3</v>
      </c>
      <c r="H32" s="30"/>
      <c r="I32" s="34">
        <v>45912</v>
      </c>
      <c r="J32" s="34">
        <v>47008</v>
      </c>
      <c r="K32" s="29" t="s">
        <v>70</v>
      </c>
    </row>
    <row r="33" spans="1:11" x14ac:dyDescent="0.25">
      <c r="A33" s="29" t="s">
        <v>595</v>
      </c>
      <c r="B33" s="29" t="s">
        <v>690</v>
      </c>
      <c r="C33" s="29" t="s">
        <v>660</v>
      </c>
      <c r="D33" s="29" t="s">
        <v>631</v>
      </c>
      <c r="E33" s="29" t="s">
        <v>632</v>
      </c>
      <c r="G33" s="30">
        <v>3</v>
      </c>
      <c r="H33" s="30"/>
      <c r="K33" s="29" t="s">
        <v>70</v>
      </c>
    </row>
    <row r="34" spans="1:11" ht="30" x14ac:dyDescent="0.25">
      <c r="A34" s="29" t="s">
        <v>595</v>
      </c>
      <c r="B34" s="29" t="s">
        <v>691</v>
      </c>
      <c r="C34" s="29" t="s">
        <v>660</v>
      </c>
      <c r="D34" s="29" t="s">
        <v>692</v>
      </c>
      <c r="E34" s="29" t="s">
        <v>693</v>
      </c>
      <c r="G34" s="30">
        <v>3</v>
      </c>
      <c r="H34" s="30"/>
      <c r="I34" s="34">
        <v>45912</v>
      </c>
      <c r="J34" s="34">
        <v>47008</v>
      </c>
      <c r="K34" s="29" t="s">
        <v>70</v>
      </c>
    </row>
    <row r="35" spans="1:11" x14ac:dyDescent="0.25">
      <c r="A35" s="29" t="s">
        <v>595</v>
      </c>
      <c r="B35" s="29" t="s">
        <v>694</v>
      </c>
      <c r="D35" s="29" t="s">
        <v>695</v>
      </c>
      <c r="E35" s="29" t="s">
        <v>696</v>
      </c>
      <c r="G35" s="30">
        <v>3</v>
      </c>
      <c r="H35" s="30"/>
      <c r="J35" s="52" t="s">
        <v>697</v>
      </c>
      <c r="K35" s="29" t="s">
        <v>70</v>
      </c>
    </row>
    <row r="36" spans="1:11" ht="30" x14ac:dyDescent="0.25">
      <c r="A36" s="29" t="s">
        <v>595</v>
      </c>
      <c r="B36" s="29" t="s">
        <v>698</v>
      </c>
      <c r="C36" s="29" t="s">
        <v>660</v>
      </c>
      <c r="D36" s="29" t="s">
        <v>699</v>
      </c>
      <c r="E36" s="29" t="s">
        <v>700</v>
      </c>
      <c r="G36" s="30">
        <v>6</v>
      </c>
      <c r="H36" s="30"/>
      <c r="I36" s="34">
        <v>45912</v>
      </c>
      <c r="J36" s="34">
        <v>47008</v>
      </c>
      <c r="K36" s="29" t="s">
        <v>70</v>
      </c>
    </row>
    <row r="37" spans="1:11" ht="60" x14ac:dyDescent="0.25">
      <c r="A37" s="29" t="s">
        <v>595</v>
      </c>
      <c r="B37" s="29" t="s">
        <v>701</v>
      </c>
      <c r="C37" s="29" t="s">
        <v>660</v>
      </c>
      <c r="D37" s="29" t="s">
        <v>215</v>
      </c>
      <c r="E37" s="29" t="s">
        <v>216</v>
      </c>
      <c r="G37" s="30">
        <v>3</v>
      </c>
      <c r="H37" s="30"/>
      <c r="K37" s="29" t="s">
        <v>70</v>
      </c>
    </row>
    <row r="38" spans="1:11" ht="30" x14ac:dyDescent="0.25">
      <c r="A38" s="29" t="s">
        <v>595</v>
      </c>
      <c r="B38" s="29" t="s">
        <v>702</v>
      </c>
      <c r="C38" s="29" t="s">
        <v>660</v>
      </c>
      <c r="D38" s="29" t="s">
        <v>703</v>
      </c>
      <c r="E38" s="29" t="s">
        <v>704</v>
      </c>
      <c r="G38" s="30">
        <v>6</v>
      </c>
      <c r="H38" s="30"/>
      <c r="I38" s="34">
        <v>45807</v>
      </c>
      <c r="J38" s="34">
        <v>46537</v>
      </c>
      <c r="K38" s="29" t="s">
        <v>70</v>
      </c>
    </row>
    <row r="39" spans="1:11" ht="30" x14ac:dyDescent="0.25">
      <c r="A39" s="29" t="s">
        <v>595</v>
      </c>
      <c r="B39" s="29" t="s">
        <v>705</v>
      </c>
      <c r="C39" s="29" t="s">
        <v>660</v>
      </c>
      <c r="D39" s="29" t="s">
        <v>706</v>
      </c>
      <c r="E39" s="29" t="s">
        <v>707</v>
      </c>
      <c r="G39" s="30">
        <v>3</v>
      </c>
      <c r="H39" s="30"/>
      <c r="K39" s="29" t="s">
        <v>70</v>
      </c>
    </row>
    <row r="40" spans="1:11" x14ac:dyDescent="0.25">
      <c r="A40" s="29" t="s">
        <v>595</v>
      </c>
      <c r="B40" s="29" t="s">
        <v>705</v>
      </c>
      <c r="C40" s="29" t="s">
        <v>660</v>
      </c>
      <c r="D40" s="29" t="s">
        <v>215</v>
      </c>
      <c r="E40" s="29" t="s">
        <v>216</v>
      </c>
      <c r="G40" s="30">
        <v>3</v>
      </c>
      <c r="H40" s="30"/>
      <c r="K40" s="29" t="s">
        <v>70</v>
      </c>
    </row>
    <row r="41" spans="1:11" x14ac:dyDescent="0.25">
      <c r="A41" t="s">
        <v>595</v>
      </c>
      <c r="B41" t="s">
        <v>708</v>
      </c>
      <c r="C41" t="s">
        <v>660</v>
      </c>
      <c r="D41" t="s">
        <v>681</v>
      </c>
      <c r="E41" t="s">
        <v>682</v>
      </c>
      <c r="F41"/>
      <c r="G41">
        <v>3</v>
      </c>
      <c r="H41"/>
      <c r="I41">
        <v>45922</v>
      </c>
      <c r="J41">
        <v>46440</v>
      </c>
      <c r="K41" t="s">
        <v>70</v>
      </c>
    </row>
    <row r="42" spans="1:11" ht="30" x14ac:dyDescent="0.25">
      <c r="A42" s="29" t="s">
        <v>595</v>
      </c>
      <c r="B42" s="29" t="s">
        <v>709</v>
      </c>
      <c r="C42" s="29" t="s">
        <v>710</v>
      </c>
      <c r="D42" s="29" t="s">
        <v>711</v>
      </c>
      <c r="E42" s="29" t="s">
        <v>712</v>
      </c>
      <c r="G42" s="30">
        <v>8</v>
      </c>
      <c r="H42" s="30"/>
      <c r="I42" s="34">
        <v>45912</v>
      </c>
      <c r="J42" s="34">
        <v>46642</v>
      </c>
      <c r="K42" s="29" t="s">
        <v>70</v>
      </c>
    </row>
    <row r="43" spans="1:11" ht="105" x14ac:dyDescent="0.25">
      <c r="A43" s="29" t="s">
        <v>595</v>
      </c>
      <c r="B43" s="29" t="s">
        <v>713</v>
      </c>
      <c r="C43" s="29" t="s">
        <v>714</v>
      </c>
      <c r="D43" s="29" t="s">
        <v>715</v>
      </c>
      <c r="E43" s="29" t="s">
        <v>716</v>
      </c>
      <c r="G43" s="30">
        <v>43</v>
      </c>
      <c r="H43" s="30"/>
      <c r="I43" s="34">
        <v>45762</v>
      </c>
      <c r="J43" s="34">
        <v>46492</v>
      </c>
      <c r="K43" s="29" t="s">
        <v>70</v>
      </c>
    </row>
    <row r="44" spans="1:11" ht="30" x14ac:dyDescent="0.25">
      <c r="A44" s="29" t="s">
        <v>595</v>
      </c>
      <c r="B44" s="29" t="s">
        <v>717</v>
      </c>
      <c r="C44" s="29" t="s">
        <v>718</v>
      </c>
      <c r="D44" s="29" t="s">
        <v>631</v>
      </c>
      <c r="E44" s="29" t="s">
        <v>632</v>
      </c>
      <c r="G44" s="30">
        <v>3</v>
      </c>
      <c r="H44" s="30"/>
      <c r="I44" s="34">
        <v>45912</v>
      </c>
      <c r="J44" s="34">
        <v>46642</v>
      </c>
      <c r="K44" s="29" t="s">
        <v>70</v>
      </c>
    </row>
    <row r="45" spans="1:11" ht="30" x14ac:dyDescent="0.25">
      <c r="A45" s="29" t="s">
        <v>595</v>
      </c>
      <c r="B45" s="29" t="s">
        <v>719</v>
      </c>
      <c r="C45" s="29" t="s">
        <v>720</v>
      </c>
      <c r="D45" s="29" t="s">
        <v>721</v>
      </c>
      <c r="E45" s="29" t="s">
        <v>722</v>
      </c>
      <c r="G45" s="30">
        <v>6</v>
      </c>
      <c r="H45" s="30"/>
    </row>
    <row r="46" spans="1:11" ht="30" x14ac:dyDescent="0.25">
      <c r="A46" s="29" t="s">
        <v>595</v>
      </c>
      <c r="B46" s="29" t="s">
        <v>723</v>
      </c>
      <c r="C46" s="29" t="s">
        <v>724</v>
      </c>
      <c r="D46" s="29" t="s">
        <v>725</v>
      </c>
      <c r="E46" s="29" t="s">
        <v>726</v>
      </c>
      <c r="G46" s="30">
        <v>3</v>
      </c>
      <c r="H46" s="30" t="s">
        <v>727</v>
      </c>
      <c r="I46" s="34">
        <v>45799</v>
      </c>
      <c r="J46" s="34">
        <v>46529</v>
      </c>
      <c r="K46" s="29" t="s">
        <v>70</v>
      </c>
    </row>
    <row r="47" spans="1:11" x14ac:dyDescent="0.25">
      <c r="A47" s="29" t="s">
        <v>595</v>
      </c>
      <c r="B47" s="29" t="s">
        <v>728</v>
      </c>
      <c r="C47" s="29" t="s">
        <v>729</v>
      </c>
      <c r="D47" s="29" t="s">
        <v>730</v>
      </c>
      <c r="E47" s="29" t="s">
        <v>731</v>
      </c>
      <c r="G47" s="30">
        <v>3</v>
      </c>
      <c r="H47" s="30"/>
      <c r="I47" s="34">
        <v>45573</v>
      </c>
    </row>
    <row r="48" spans="1:11" ht="45" x14ac:dyDescent="0.25">
      <c r="A48" s="29" t="s">
        <v>595</v>
      </c>
      <c r="B48" s="29" t="s">
        <v>732</v>
      </c>
      <c r="C48" s="29" t="s">
        <v>733</v>
      </c>
      <c r="D48" s="29" t="s">
        <v>734</v>
      </c>
      <c r="E48" s="29" t="s">
        <v>735</v>
      </c>
      <c r="G48" s="30">
        <v>9</v>
      </c>
      <c r="H48" s="30"/>
      <c r="I48" s="34">
        <v>46287</v>
      </c>
      <c r="J48" s="34">
        <v>47018</v>
      </c>
      <c r="K48" s="29" t="s">
        <v>70</v>
      </c>
    </row>
    <row r="49" spans="1:11" ht="45" x14ac:dyDescent="0.25">
      <c r="A49" s="29" t="s">
        <v>595</v>
      </c>
      <c r="B49" s="29" t="s">
        <v>736</v>
      </c>
      <c r="C49" s="29" t="s">
        <v>615</v>
      </c>
      <c r="D49" s="29" t="s">
        <v>653</v>
      </c>
      <c r="E49" s="29" t="s">
        <v>654</v>
      </c>
      <c r="G49" s="30">
        <v>3</v>
      </c>
      <c r="H49" s="30"/>
      <c r="I49" s="34">
        <v>45912</v>
      </c>
      <c r="J49" s="34">
        <v>46642</v>
      </c>
      <c r="K49" s="29" t="s">
        <v>70</v>
      </c>
    </row>
    <row r="50" spans="1:11" x14ac:dyDescent="0.25">
      <c r="A50" s="29" t="s">
        <v>595</v>
      </c>
      <c r="B50" s="29" t="s">
        <v>737</v>
      </c>
      <c r="C50" s="29" t="s">
        <v>729</v>
      </c>
      <c r="D50" s="29" t="s">
        <v>738</v>
      </c>
      <c r="E50" s="29" t="s">
        <v>737</v>
      </c>
      <c r="G50" s="30">
        <v>1</v>
      </c>
      <c r="H50" s="30"/>
      <c r="I50" s="34">
        <v>45954</v>
      </c>
      <c r="J50" s="34">
        <v>46684</v>
      </c>
      <c r="K50" s="29" t="s">
        <v>739</v>
      </c>
    </row>
    <row r="51" spans="1:11" ht="45" x14ac:dyDescent="0.25">
      <c r="A51" s="29" t="s">
        <v>595</v>
      </c>
      <c r="B51" s="29" t="s">
        <v>740</v>
      </c>
      <c r="C51" s="29" t="s">
        <v>660</v>
      </c>
      <c r="D51" s="29" t="s">
        <v>741</v>
      </c>
      <c r="E51" s="29" t="s">
        <v>742</v>
      </c>
      <c r="G51" s="30">
        <v>6</v>
      </c>
      <c r="H51" s="30"/>
      <c r="I51" s="34">
        <v>45922</v>
      </c>
      <c r="J51" s="34">
        <v>46652</v>
      </c>
      <c r="K51" s="29" t="s">
        <v>70</v>
      </c>
    </row>
    <row r="52" spans="1:11" ht="30" x14ac:dyDescent="0.25">
      <c r="A52" s="29" t="s">
        <v>595</v>
      </c>
      <c r="B52" s="29" t="s">
        <v>743</v>
      </c>
      <c r="C52" s="29" t="s">
        <v>744</v>
      </c>
      <c r="D52" s="29" t="s">
        <v>685</v>
      </c>
      <c r="E52" s="29" t="s">
        <v>686</v>
      </c>
      <c r="G52" s="30">
        <v>3</v>
      </c>
      <c r="H52" s="30"/>
      <c r="I52" s="34">
        <v>45912</v>
      </c>
      <c r="J52" s="34">
        <v>46642</v>
      </c>
      <c r="K52" s="29" t="s">
        <v>70</v>
      </c>
    </row>
    <row r="53" spans="1:11" x14ac:dyDescent="0.25">
      <c r="A53" s="53" t="s">
        <v>595</v>
      </c>
      <c r="B53" s="53" t="s">
        <v>745</v>
      </c>
      <c r="C53" s="53" t="s">
        <v>720</v>
      </c>
      <c r="D53" s="53" t="s">
        <v>746</v>
      </c>
      <c r="E53" s="53" t="s">
        <v>747</v>
      </c>
      <c r="F53" s="53"/>
      <c r="G53" s="54">
        <v>3</v>
      </c>
      <c r="H53" s="54" t="s">
        <v>748</v>
      </c>
      <c r="I53" s="55">
        <v>45912</v>
      </c>
      <c r="J53" s="55">
        <v>46642</v>
      </c>
      <c r="K53" s="53" t="s">
        <v>70</v>
      </c>
    </row>
    <row r="54" spans="1:11" ht="30" x14ac:dyDescent="0.25">
      <c r="A54" s="29" t="s">
        <v>595</v>
      </c>
      <c r="B54" s="29" t="s">
        <v>749</v>
      </c>
      <c r="C54" s="29" t="s">
        <v>720</v>
      </c>
      <c r="D54" s="29" t="s">
        <v>750</v>
      </c>
      <c r="E54" s="29" t="s">
        <v>751</v>
      </c>
      <c r="G54" s="30">
        <v>1</v>
      </c>
      <c r="H54" s="30"/>
      <c r="I54" s="34">
        <v>45912</v>
      </c>
      <c r="J54" s="34">
        <v>46642</v>
      </c>
      <c r="K54" s="29" t="s">
        <v>70</v>
      </c>
    </row>
    <row r="55" spans="1:11" ht="45" x14ac:dyDescent="0.25">
      <c r="A55" s="29" t="s">
        <v>595</v>
      </c>
      <c r="B55" s="29" t="s">
        <v>752</v>
      </c>
      <c r="C55" s="29" t="s">
        <v>720</v>
      </c>
      <c r="D55" s="29" t="s">
        <v>753</v>
      </c>
      <c r="E55" s="29" t="s">
        <v>754</v>
      </c>
      <c r="G55" s="30">
        <v>3</v>
      </c>
      <c r="H55" s="30"/>
      <c r="I55" s="34">
        <v>45912</v>
      </c>
      <c r="J55" s="34">
        <v>46642</v>
      </c>
      <c r="K55" s="29" t="s">
        <v>70</v>
      </c>
    </row>
    <row r="56" spans="1:11" x14ac:dyDescent="0.25">
      <c r="A56" s="29" t="s">
        <v>595</v>
      </c>
      <c r="B56" s="29" t="s">
        <v>755</v>
      </c>
      <c r="C56" s="29" t="s">
        <v>720</v>
      </c>
      <c r="D56" s="29" t="s">
        <v>756</v>
      </c>
      <c r="E56" s="29" t="s">
        <v>757</v>
      </c>
      <c r="G56" s="30">
        <v>3</v>
      </c>
      <c r="H56" s="30"/>
      <c r="I56" s="34">
        <v>45912</v>
      </c>
      <c r="J56" s="34">
        <v>46642</v>
      </c>
      <c r="K56" s="29" t="s">
        <v>70</v>
      </c>
    </row>
    <row r="57" spans="1:11" x14ac:dyDescent="0.25">
      <c r="A57" s="29" t="s">
        <v>595</v>
      </c>
      <c r="B57" s="29" t="s">
        <v>758</v>
      </c>
      <c r="C57" s="29" t="s">
        <v>720</v>
      </c>
      <c r="D57" s="29" t="s">
        <v>759</v>
      </c>
      <c r="E57" s="29" t="s">
        <v>760</v>
      </c>
      <c r="G57" s="30">
        <v>3</v>
      </c>
      <c r="H57" s="30"/>
      <c r="I57" s="34">
        <v>45912</v>
      </c>
      <c r="J57" s="34">
        <v>46642</v>
      </c>
      <c r="K57" s="29" t="s">
        <v>70</v>
      </c>
    </row>
    <row r="58" spans="1:11" x14ac:dyDescent="0.25">
      <c r="A58" s="29" t="s">
        <v>595</v>
      </c>
      <c r="B58" s="29" t="s">
        <v>761</v>
      </c>
      <c r="C58" s="29" t="s">
        <v>720</v>
      </c>
      <c r="D58" s="29" t="s">
        <v>753</v>
      </c>
      <c r="E58" s="29" t="s">
        <v>762</v>
      </c>
      <c r="G58" s="30">
        <v>3</v>
      </c>
      <c r="H58" s="30"/>
      <c r="I58" s="34">
        <v>45912</v>
      </c>
      <c r="J58" s="34">
        <v>46642</v>
      </c>
      <c r="K58" s="29" t="s">
        <v>70</v>
      </c>
    </row>
    <row r="59" spans="1:11" ht="60" x14ac:dyDescent="0.25">
      <c r="A59" s="29" t="s">
        <v>595</v>
      </c>
      <c r="B59" s="29" t="s">
        <v>763</v>
      </c>
      <c r="C59" s="29" t="s">
        <v>764</v>
      </c>
      <c r="D59" s="29" t="s">
        <v>765</v>
      </c>
      <c r="E59" s="29" t="s">
        <v>766</v>
      </c>
      <c r="G59" s="30">
        <v>15</v>
      </c>
      <c r="H59" s="30" t="s">
        <v>767</v>
      </c>
      <c r="I59" s="34">
        <v>45749</v>
      </c>
      <c r="J59" s="34">
        <v>46845</v>
      </c>
      <c r="K59" s="29" t="s">
        <v>32</v>
      </c>
    </row>
    <row r="60" spans="1:11" ht="75" x14ac:dyDescent="0.25">
      <c r="A60" s="29" t="s">
        <v>595</v>
      </c>
      <c r="B60" s="29" t="s">
        <v>768</v>
      </c>
      <c r="C60" s="29" t="s">
        <v>764</v>
      </c>
      <c r="D60" s="29" t="s">
        <v>769</v>
      </c>
      <c r="E60" s="29" t="s">
        <v>770</v>
      </c>
      <c r="G60" s="30">
        <v>18</v>
      </c>
      <c r="H60" s="30" t="s">
        <v>767</v>
      </c>
      <c r="I60" s="34">
        <v>45749</v>
      </c>
      <c r="J60" s="34">
        <v>46845</v>
      </c>
      <c r="K60" s="29" t="s">
        <v>32</v>
      </c>
    </row>
    <row r="61" spans="1:11" ht="45" x14ac:dyDescent="0.25">
      <c r="A61" s="29" t="s">
        <v>595</v>
      </c>
      <c r="B61" s="29" t="s">
        <v>771</v>
      </c>
      <c r="C61" s="29" t="s">
        <v>772</v>
      </c>
      <c r="D61" s="29" t="s">
        <v>773</v>
      </c>
      <c r="E61" s="29" t="s">
        <v>774</v>
      </c>
      <c r="G61" s="30">
        <v>1</v>
      </c>
      <c r="H61" s="30"/>
    </row>
    <row r="62" spans="1:11" ht="45" x14ac:dyDescent="0.25">
      <c r="A62" s="29" t="s">
        <v>595</v>
      </c>
      <c r="B62" s="29" t="s">
        <v>775</v>
      </c>
      <c r="C62" s="29" t="s">
        <v>772</v>
      </c>
      <c r="D62" s="29" t="s">
        <v>776</v>
      </c>
      <c r="E62" s="29" t="s">
        <v>777</v>
      </c>
      <c r="G62" s="30">
        <v>3</v>
      </c>
      <c r="H62" s="30"/>
    </row>
    <row r="63" spans="1:11" ht="30" x14ac:dyDescent="0.25">
      <c r="A63" s="29" t="s">
        <v>595</v>
      </c>
      <c r="B63" s="29" t="s">
        <v>778</v>
      </c>
      <c r="C63" s="29" t="s">
        <v>608</v>
      </c>
      <c r="D63" s="29" t="s">
        <v>779</v>
      </c>
      <c r="E63" s="29" t="s">
        <v>780</v>
      </c>
      <c r="G63" s="30">
        <v>4</v>
      </c>
      <c r="H63" s="30"/>
      <c r="I63" s="34">
        <v>45912</v>
      </c>
      <c r="J63" s="34">
        <v>46642</v>
      </c>
      <c r="K63" s="29" t="s">
        <v>70</v>
      </c>
    </row>
    <row r="64" spans="1:11" x14ac:dyDescent="0.25">
      <c r="A64" s="29" t="s">
        <v>595</v>
      </c>
      <c r="B64" s="29" t="s">
        <v>781</v>
      </c>
      <c r="C64" s="29" t="s">
        <v>782</v>
      </c>
      <c r="D64" s="33" t="s">
        <v>374</v>
      </c>
      <c r="E64" s="29" t="s">
        <v>373</v>
      </c>
      <c r="G64" s="30">
        <v>3</v>
      </c>
      <c r="H64" s="30"/>
      <c r="I64" s="34">
        <v>45600</v>
      </c>
      <c r="J64" s="34">
        <v>46330</v>
      </c>
      <c r="K64" s="29" t="s">
        <v>70</v>
      </c>
    </row>
    <row r="65" spans="1:11" x14ac:dyDescent="0.25">
      <c r="A65" s="29" t="s">
        <v>595</v>
      </c>
      <c r="B65" s="29" t="s">
        <v>783</v>
      </c>
      <c r="C65" s="29" t="s">
        <v>784</v>
      </c>
      <c r="D65" s="29" t="s">
        <v>785</v>
      </c>
      <c r="E65" s="29" t="s">
        <v>786</v>
      </c>
      <c r="G65" s="30">
        <v>3</v>
      </c>
      <c r="H65" s="56" t="s">
        <v>787</v>
      </c>
      <c r="I65" s="34">
        <v>45894</v>
      </c>
      <c r="J65" s="34">
        <v>46990</v>
      </c>
      <c r="K65" s="29" t="s">
        <v>32</v>
      </c>
    </row>
    <row r="66" spans="1:11" ht="45" x14ac:dyDescent="0.25">
      <c r="A66" s="29" t="s">
        <v>595</v>
      </c>
      <c r="B66" s="29" t="s">
        <v>788</v>
      </c>
      <c r="C66" s="29" t="s">
        <v>729</v>
      </c>
      <c r="D66" s="29" t="s">
        <v>789</v>
      </c>
      <c r="E66" s="29" t="s">
        <v>790</v>
      </c>
      <c r="G66" s="30">
        <v>10</v>
      </c>
      <c r="H66" s="30"/>
      <c r="I66" s="34">
        <v>45434</v>
      </c>
    </row>
    <row r="67" spans="1:11" ht="30" x14ac:dyDescent="0.25">
      <c r="A67" s="29" t="s">
        <v>595</v>
      </c>
      <c r="B67" s="29" t="s">
        <v>791</v>
      </c>
      <c r="C67" s="29" t="s">
        <v>792</v>
      </c>
      <c r="D67" s="29" t="s">
        <v>793</v>
      </c>
      <c r="E67" s="29" t="s">
        <v>794</v>
      </c>
      <c r="G67" s="30">
        <v>2</v>
      </c>
      <c r="H67" s="30"/>
      <c r="I67" s="34">
        <v>46008</v>
      </c>
      <c r="J67" s="34">
        <v>47834</v>
      </c>
      <c r="K67" s="29" t="s">
        <v>185</v>
      </c>
    </row>
    <row r="68" spans="1:11" x14ac:dyDescent="0.25">
      <c r="A68" s="29" t="s">
        <v>595</v>
      </c>
      <c r="B68" s="29" t="s">
        <v>795</v>
      </c>
      <c r="C68" s="29" t="s">
        <v>796</v>
      </c>
      <c r="D68" s="29" t="s">
        <v>797</v>
      </c>
      <c r="E68" s="29" t="s">
        <v>798</v>
      </c>
      <c r="G68" s="30">
        <v>3</v>
      </c>
      <c r="H68" s="30"/>
      <c r="I68" s="34">
        <v>45751</v>
      </c>
      <c r="J68" s="34">
        <v>46847</v>
      </c>
      <c r="K68" s="29" t="s">
        <v>32</v>
      </c>
    </row>
    <row r="69" spans="1:11" ht="30" x14ac:dyDescent="0.25">
      <c r="A69" s="29" t="s">
        <v>595</v>
      </c>
      <c r="B69" s="29" t="s">
        <v>799</v>
      </c>
      <c r="C69" s="29" t="s">
        <v>796</v>
      </c>
      <c r="D69" s="29" t="s">
        <v>800</v>
      </c>
      <c r="E69" s="29" t="s">
        <v>801</v>
      </c>
      <c r="G69" s="30">
        <v>3</v>
      </c>
      <c r="H69" s="30"/>
      <c r="I69" s="34">
        <v>45751</v>
      </c>
      <c r="J69" s="34">
        <v>46847</v>
      </c>
      <c r="K69" s="29" t="s">
        <v>32</v>
      </c>
    </row>
    <row r="70" spans="1:11" ht="30" x14ac:dyDescent="0.25">
      <c r="A70" s="29" t="s">
        <v>909</v>
      </c>
      <c r="B70" s="29" t="s">
        <v>910</v>
      </c>
      <c r="C70" s="29" t="s">
        <v>660</v>
      </c>
      <c r="D70" s="29" t="s">
        <v>911</v>
      </c>
      <c r="E70" s="29" t="s">
        <v>912</v>
      </c>
      <c r="G70" s="30">
        <v>10</v>
      </c>
      <c r="H70" s="30" t="s">
        <v>903</v>
      </c>
      <c r="I70" s="34">
        <v>45389</v>
      </c>
      <c r="J70" s="34">
        <v>46539</v>
      </c>
      <c r="K70" s="29" t="s">
        <v>32</v>
      </c>
    </row>
    <row r="71" spans="1:11" x14ac:dyDescent="0.25">
      <c r="A71" s="29" t="s">
        <v>909</v>
      </c>
      <c r="B71" s="29" t="s">
        <v>913</v>
      </c>
      <c r="C71" s="29" t="s">
        <v>914</v>
      </c>
      <c r="D71" s="29" t="s">
        <v>915</v>
      </c>
      <c r="E71" s="29" t="s">
        <v>916</v>
      </c>
      <c r="G71" s="30">
        <v>1.5</v>
      </c>
      <c r="H71" s="74" t="s">
        <v>917</v>
      </c>
      <c r="I71" s="34">
        <v>45840</v>
      </c>
      <c r="J71" s="34">
        <v>47635</v>
      </c>
      <c r="K71" s="29" t="s">
        <v>185</v>
      </c>
    </row>
    <row r="72" spans="1:11" x14ac:dyDescent="0.25">
      <c r="A72" s="29" t="s">
        <v>909</v>
      </c>
      <c r="B72" s="29" t="s">
        <v>918</v>
      </c>
      <c r="C72" s="29" t="s">
        <v>914</v>
      </c>
      <c r="D72" s="29" t="s">
        <v>919</v>
      </c>
      <c r="E72" s="29" t="s">
        <v>918</v>
      </c>
      <c r="G72" s="30">
        <v>1</v>
      </c>
      <c r="H72" s="74" t="s">
        <v>917</v>
      </c>
      <c r="I72" s="34">
        <v>45840</v>
      </c>
      <c r="J72" s="34">
        <v>47635</v>
      </c>
      <c r="K72" s="29" t="s">
        <v>185</v>
      </c>
    </row>
    <row r="73" spans="1:11" x14ac:dyDescent="0.25">
      <c r="A73" s="29" t="s">
        <v>909</v>
      </c>
      <c r="B73" s="29" t="s">
        <v>920</v>
      </c>
      <c r="C73" s="29" t="s">
        <v>914</v>
      </c>
      <c r="D73" s="29" t="s">
        <v>921</v>
      </c>
      <c r="E73" s="29" t="s">
        <v>922</v>
      </c>
      <c r="G73" s="30">
        <v>2</v>
      </c>
      <c r="H73" s="74" t="s">
        <v>917</v>
      </c>
      <c r="I73" s="34">
        <v>45840</v>
      </c>
      <c r="J73" s="34">
        <v>47635</v>
      </c>
      <c r="K73" s="29" t="s">
        <v>185</v>
      </c>
    </row>
    <row r="74" spans="1:11" x14ac:dyDescent="0.25">
      <c r="A74" s="29" t="s">
        <v>909</v>
      </c>
      <c r="B74" s="29" t="s">
        <v>923</v>
      </c>
      <c r="C74" s="29" t="s">
        <v>914</v>
      </c>
      <c r="D74" s="29" t="s">
        <v>924</v>
      </c>
      <c r="E74" s="29" t="s">
        <v>923</v>
      </c>
      <c r="G74" s="30">
        <v>1</v>
      </c>
      <c r="H74" s="74" t="s">
        <v>917</v>
      </c>
      <c r="I74" s="34">
        <v>45840</v>
      </c>
      <c r="J74" s="34">
        <v>47635</v>
      </c>
      <c r="K74" s="29" t="s">
        <v>185</v>
      </c>
    </row>
    <row r="75" spans="1:11" x14ac:dyDescent="0.25">
      <c r="A75" s="29" t="s">
        <v>909</v>
      </c>
      <c r="B75" s="29" t="s">
        <v>925</v>
      </c>
      <c r="C75" s="29" t="s">
        <v>914</v>
      </c>
      <c r="D75" s="29" t="s">
        <v>926</v>
      </c>
      <c r="E75" s="29" t="s">
        <v>925</v>
      </c>
      <c r="G75" s="30">
        <v>1</v>
      </c>
      <c r="H75" s="74" t="s">
        <v>917</v>
      </c>
      <c r="I75" s="34">
        <v>45840</v>
      </c>
      <c r="J75" s="34">
        <v>47635</v>
      </c>
      <c r="K75" s="29" t="s">
        <v>185</v>
      </c>
    </row>
    <row r="76" spans="1:11" x14ac:dyDescent="0.25">
      <c r="A76" s="29" t="s">
        <v>909</v>
      </c>
      <c r="B76" s="29" t="s">
        <v>927</v>
      </c>
      <c r="C76" s="29" t="s">
        <v>914</v>
      </c>
      <c r="D76" s="29" t="s">
        <v>928</v>
      </c>
      <c r="E76" s="29" t="s">
        <v>927</v>
      </c>
      <c r="G76" s="30">
        <v>1</v>
      </c>
      <c r="H76" s="74" t="s">
        <v>917</v>
      </c>
      <c r="I76" s="34">
        <v>45840</v>
      </c>
      <c r="J76" s="34">
        <v>47635</v>
      </c>
      <c r="K76" s="29" t="s">
        <v>185</v>
      </c>
    </row>
    <row r="77" spans="1:11" ht="30" x14ac:dyDescent="0.25">
      <c r="A77" s="29" t="s">
        <v>909</v>
      </c>
      <c r="B77" s="29" t="s">
        <v>929</v>
      </c>
      <c r="C77" s="29" t="s">
        <v>930</v>
      </c>
      <c r="D77" s="29" t="s">
        <v>931</v>
      </c>
      <c r="E77" s="29" t="s">
        <v>932</v>
      </c>
      <c r="G77" s="30">
        <v>1</v>
      </c>
      <c r="H77" s="30"/>
      <c r="I77" s="34">
        <v>44483</v>
      </c>
      <c r="J77" s="34">
        <v>46174</v>
      </c>
      <c r="K77" s="29" t="s">
        <v>185</v>
      </c>
    </row>
    <row r="78" spans="1:11" x14ac:dyDescent="0.25">
      <c r="A78" s="29" t="s">
        <v>909</v>
      </c>
      <c r="B78" s="29" t="s">
        <v>933</v>
      </c>
      <c r="C78" s="29" t="s">
        <v>930</v>
      </c>
      <c r="D78" s="29" t="s">
        <v>934</v>
      </c>
      <c r="E78" s="29" t="s">
        <v>935</v>
      </c>
      <c r="G78" s="30">
        <v>0.5</v>
      </c>
      <c r="H78" s="30"/>
      <c r="I78" s="34">
        <v>44483</v>
      </c>
      <c r="J78" s="34">
        <v>46174</v>
      </c>
      <c r="K78" s="29" t="s">
        <v>185</v>
      </c>
    </row>
    <row r="79" spans="1:11" ht="30" x14ac:dyDescent="0.25">
      <c r="A79" s="29" t="s">
        <v>909</v>
      </c>
      <c r="B79" s="29" t="s">
        <v>936</v>
      </c>
      <c r="C79" s="29" t="s">
        <v>930</v>
      </c>
      <c r="D79" s="29" t="s">
        <v>937</v>
      </c>
      <c r="E79" s="29" t="s">
        <v>938</v>
      </c>
      <c r="G79" s="30">
        <v>1</v>
      </c>
      <c r="H79" s="30"/>
      <c r="I79" s="34">
        <v>44483</v>
      </c>
      <c r="J79" s="34">
        <v>46174</v>
      </c>
      <c r="K79" s="29" t="s">
        <v>185</v>
      </c>
    </row>
    <row r="80" spans="1:11" x14ac:dyDescent="0.25">
      <c r="A80" s="29" t="s">
        <v>909</v>
      </c>
      <c r="B80" s="29" t="s">
        <v>939</v>
      </c>
      <c r="C80" s="29" t="s">
        <v>904</v>
      </c>
      <c r="D80" s="29" t="s">
        <v>940</v>
      </c>
      <c r="E80" s="29" t="s">
        <v>941</v>
      </c>
      <c r="G80" s="30">
        <v>3</v>
      </c>
      <c r="H80" s="30"/>
      <c r="I80" s="34">
        <v>44470</v>
      </c>
      <c r="J80" s="34">
        <v>47270</v>
      </c>
      <c r="K80" s="29" t="s">
        <v>942</v>
      </c>
    </row>
    <row r="81" spans="1:11" ht="30" x14ac:dyDescent="0.25">
      <c r="A81" s="29" t="s">
        <v>909</v>
      </c>
      <c r="B81" s="29" t="s">
        <v>943</v>
      </c>
      <c r="C81" s="29" t="s">
        <v>944</v>
      </c>
      <c r="D81" s="29" t="s">
        <v>945</v>
      </c>
      <c r="E81" s="29" t="s">
        <v>946</v>
      </c>
      <c r="G81" s="30">
        <v>13</v>
      </c>
      <c r="H81" s="30"/>
      <c r="I81" s="34">
        <v>44483</v>
      </c>
      <c r="J81" s="34">
        <v>46174</v>
      </c>
      <c r="K81" s="29" t="s">
        <v>185</v>
      </c>
    </row>
    <row r="82" spans="1:11" x14ac:dyDescent="0.25">
      <c r="A82" s="29" t="s">
        <v>909</v>
      </c>
      <c r="B82" s="29" t="s">
        <v>947</v>
      </c>
      <c r="C82" s="29" t="s">
        <v>948</v>
      </c>
      <c r="D82" s="29" t="s">
        <v>949</v>
      </c>
      <c r="E82" s="29" t="s">
        <v>950</v>
      </c>
      <c r="G82" s="30">
        <v>8</v>
      </c>
      <c r="H82" s="30"/>
      <c r="I82" s="34">
        <v>44483</v>
      </c>
      <c r="J82" s="34">
        <v>46174</v>
      </c>
      <c r="K82" s="29" t="s">
        <v>185</v>
      </c>
    </row>
    <row r="83" spans="1:11" ht="30" x14ac:dyDescent="0.25">
      <c r="A83" s="29" t="s">
        <v>909</v>
      </c>
      <c r="B83" s="29" t="s">
        <v>951</v>
      </c>
      <c r="C83" s="29" t="s">
        <v>952</v>
      </c>
      <c r="D83" s="29" t="s">
        <v>953</v>
      </c>
      <c r="E83" t="s">
        <v>954</v>
      </c>
      <c r="G83" s="30">
        <v>9</v>
      </c>
      <c r="H83" s="30" t="s">
        <v>906</v>
      </c>
      <c r="I83" s="34">
        <v>45389</v>
      </c>
      <c r="J83" s="34">
        <v>46539</v>
      </c>
      <c r="K83" s="29" t="s">
        <v>32</v>
      </c>
    </row>
    <row r="84" spans="1:11" x14ac:dyDescent="0.25">
      <c r="A84" s="29" t="s">
        <v>909</v>
      </c>
      <c r="B84" s="29" t="s">
        <v>955</v>
      </c>
      <c r="C84" s="29" t="s">
        <v>952</v>
      </c>
      <c r="D84" s="29" t="s">
        <v>672</v>
      </c>
      <c r="E84" s="29" t="s">
        <v>673</v>
      </c>
      <c r="G84" s="30">
        <v>6</v>
      </c>
      <c r="H84" s="30" t="s">
        <v>906</v>
      </c>
      <c r="I84" s="34">
        <v>45389</v>
      </c>
      <c r="J84" s="34">
        <v>46539</v>
      </c>
      <c r="K84" s="29" t="s">
        <v>32</v>
      </c>
    </row>
    <row r="85" spans="1:11" x14ac:dyDescent="0.25">
      <c r="A85" s="29" t="s">
        <v>909</v>
      </c>
      <c r="B85" s="29" t="s">
        <v>956</v>
      </c>
      <c r="C85" s="29" t="s">
        <v>952</v>
      </c>
      <c r="D85" s="29" t="s">
        <v>957</v>
      </c>
      <c r="E85" s="29" t="s">
        <v>958</v>
      </c>
      <c r="G85" s="30">
        <v>6</v>
      </c>
      <c r="H85" s="30" t="s">
        <v>906</v>
      </c>
      <c r="I85" s="34">
        <v>45389</v>
      </c>
      <c r="J85" s="34">
        <v>46539</v>
      </c>
      <c r="K85" s="29" t="s">
        <v>32</v>
      </c>
    </row>
    <row r="86" spans="1:11" ht="30" x14ac:dyDescent="0.25">
      <c r="A86" s="29" t="s">
        <v>909</v>
      </c>
      <c r="B86" s="29" t="s">
        <v>959</v>
      </c>
      <c r="C86" s="29" t="s">
        <v>952</v>
      </c>
      <c r="D86" s="29" t="s">
        <v>960</v>
      </c>
      <c r="E86" t="s">
        <v>961</v>
      </c>
      <c r="G86" s="30">
        <v>6</v>
      </c>
      <c r="H86" s="30" t="s">
        <v>906</v>
      </c>
      <c r="I86" s="34">
        <v>45389</v>
      </c>
      <c r="J86" s="34">
        <v>46539</v>
      </c>
      <c r="K86" s="29" t="s">
        <v>32</v>
      </c>
    </row>
    <row r="87" spans="1:11" x14ac:dyDescent="0.25">
      <c r="A87" s="29" t="s">
        <v>909</v>
      </c>
      <c r="B87" s="29" t="s">
        <v>962</v>
      </c>
      <c r="C87" s="29" t="s">
        <v>952</v>
      </c>
      <c r="D87" s="29" t="s">
        <v>960</v>
      </c>
      <c r="E87" t="s">
        <v>961</v>
      </c>
      <c r="G87" s="30">
        <v>6</v>
      </c>
      <c r="H87" s="30" t="s">
        <v>906</v>
      </c>
      <c r="I87" s="34">
        <v>45389</v>
      </c>
      <c r="J87" s="34">
        <v>46539</v>
      </c>
      <c r="K87" s="29" t="s">
        <v>32</v>
      </c>
    </row>
    <row r="88" spans="1:11" ht="30" x14ac:dyDescent="0.25">
      <c r="A88" s="29" t="s">
        <v>909</v>
      </c>
      <c r="B88" s="29" t="s">
        <v>963</v>
      </c>
      <c r="C88" s="29" t="s">
        <v>964</v>
      </c>
      <c r="D88" s="29" t="s">
        <v>965</v>
      </c>
      <c r="E88" s="29" t="s">
        <v>966</v>
      </c>
      <c r="G88" s="30">
        <v>1</v>
      </c>
      <c r="H88" s="30"/>
      <c r="I88" s="34">
        <v>45536</v>
      </c>
      <c r="J88" s="34">
        <v>46905</v>
      </c>
      <c r="K88" s="29" t="s">
        <v>967</v>
      </c>
    </row>
    <row r="89" spans="1:11" ht="135" x14ac:dyDescent="0.25">
      <c r="A89" s="29" t="s">
        <v>909</v>
      </c>
      <c r="B89" s="29" t="s">
        <v>968</v>
      </c>
      <c r="C89" s="29" t="s">
        <v>969</v>
      </c>
      <c r="D89" s="29" t="s">
        <v>970</v>
      </c>
      <c r="E89" s="29" t="s">
        <v>971</v>
      </c>
      <c r="G89" s="30">
        <v>28</v>
      </c>
      <c r="H89" s="30"/>
      <c r="I89" s="34">
        <v>45839</v>
      </c>
      <c r="J89" s="34">
        <v>47635</v>
      </c>
      <c r="K89" s="29" t="s">
        <v>185</v>
      </c>
    </row>
    <row r="90" spans="1:11" x14ac:dyDescent="0.25">
      <c r="A90" s="29" t="s">
        <v>909</v>
      </c>
      <c r="B90" s="29" t="s">
        <v>972</v>
      </c>
      <c r="C90" s="29" t="s">
        <v>914</v>
      </c>
      <c r="D90" s="29" t="s">
        <v>973</v>
      </c>
      <c r="E90" s="29" t="s">
        <v>972</v>
      </c>
      <c r="G90" s="30">
        <v>1</v>
      </c>
      <c r="H90" s="74" t="s">
        <v>917</v>
      </c>
      <c r="I90" s="34">
        <v>45840</v>
      </c>
      <c r="J90" s="34">
        <v>47635</v>
      </c>
      <c r="K90" s="29" t="s">
        <v>185</v>
      </c>
    </row>
    <row r="91" spans="1:11" ht="75" x14ac:dyDescent="0.25">
      <c r="A91" s="29" t="s">
        <v>909</v>
      </c>
      <c r="B91" s="29" t="s">
        <v>974</v>
      </c>
      <c r="C91" s="29" t="s">
        <v>969</v>
      </c>
      <c r="D91" s="29" t="s">
        <v>975</v>
      </c>
      <c r="E91" s="29" t="s">
        <v>976</v>
      </c>
      <c r="G91" s="30">
        <v>11</v>
      </c>
      <c r="H91" s="30"/>
      <c r="I91" s="34">
        <v>45839</v>
      </c>
      <c r="J91" s="34">
        <v>47635</v>
      </c>
      <c r="K91" s="29" t="s">
        <v>185</v>
      </c>
    </row>
    <row r="92" spans="1:11" ht="30" x14ac:dyDescent="0.25">
      <c r="A92" s="29" t="s">
        <v>909</v>
      </c>
      <c r="B92" s="29" t="s">
        <v>977</v>
      </c>
      <c r="C92" s="29" t="s">
        <v>978</v>
      </c>
      <c r="D92" s="29" t="s">
        <v>957</v>
      </c>
      <c r="E92" s="29" t="s">
        <v>979</v>
      </c>
      <c r="G92" s="30">
        <v>6</v>
      </c>
      <c r="H92" s="30" t="s">
        <v>906</v>
      </c>
      <c r="I92" s="34">
        <v>45389</v>
      </c>
      <c r="J92" s="34">
        <v>46539</v>
      </c>
      <c r="K92" s="29" t="s">
        <v>32</v>
      </c>
    </row>
    <row r="93" spans="1:11" ht="120" x14ac:dyDescent="0.25">
      <c r="A93" s="29" t="s">
        <v>909</v>
      </c>
      <c r="B93" s="29" t="s">
        <v>980</v>
      </c>
      <c r="C93" s="29" t="s">
        <v>981</v>
      </c>
      <c r="D93" s="29" t="s">
        <v>982</v>
      </c>
      <c r="E93" s="29" t="s">
        <v>983</v>
      </c>
      <c r="G93" s="30">
        <v>48</v>
      </c>
      <c r="H93" s="30"/>
      <c r="I93" s="34">
        <v>44835</v>
      </c>
      <c r="J93" s="34">
        <v>46539</v>
      </c>
      <c r="K93" s="29" t="s">
        <v>185</v>
      </c>
    </row>
    <row r="94" spans="1:11" ht="105" x14ac:dyDescent="0.25">
      <c r="A94" s="29" t="s">
        <v>909</v>
      </c>
      <c r="B94" s="29" t="s">
        <v>984</v>
      </c>
      <c r="C94" s="29" t="s">
        <v>981</v>
      </c>
      <c r="D94" s="29" t="s">
        <v>985</v>
      </c>
      <c r="E94" s="29" t="s">
        <v>986</v>
      </c>
      <c r="G94" s="30">
        <v>39</v>
      </c>
      <c r="H94" s="30"/>
      <c r="I94" s="34">
        <v>44835</v>
      </c>
      <c r="J94" s="34">
        <v>46539</v>
      </c>
      <c r="K94" s="29" t="s">
        <v>185</v>
      </c>
    </row>
    <row r="95" spans="1:11" ht="30" x14ac:dyDescent="0.25">
      <c r="A95" s="29" t="s">
        <v>909</v>
      </c>
      <c r="B95" s="29" t="s">
        <v>987</v>
      </c>
      <c r="C95" s="29" t="s">
        <v>978</v>
      </c>
      <c r="D95" s="29" t="s">
        <v>988</v>
      </c>
      <c r="E95" t="s">
        <v>989</v>
      </c>
      <c r="G95" s="30">
        <v>12</v>
      </c>
      <c r="H95" s="30" t="s">
        <v>906</v>
      </c>
      <c r="I95" s="34">
        <v>45389</v>
      </c>
      <c r="J95" s="34">
        <v>46539</v>
      </c>
      <c r="K95" s="29" t="s">
        <v>32</v>
      </c>
    </row>
    <row r="96" spans="1:11" ht="30" x14ac:dyDescent="0.25">
      <c r="A96" s="29" t="s">
        <v>909</v>
      </c>
      <c r="B96" s="29" t="s">
        <v>990</v>
      </c>
      <c r="C96" s="29" t="s">
        <v>638</v>
      </c>
      <c r="D96" s="29" t="s">
        <v>991</v>
      </c>
      <c r="E96" s="29" t="s">
        <v>992</v>
      </c>
      <c r="G96" s="30">
        <v>20</v>
      </c>
      <c r="H96" s="30" t="s">
        <v>906</v>
      </c>
      <c r="I96" s="34">
        <v>45389</v>
      </c>
      <c r="J96" s="34">
        <v>46539</v>
      </c>
      <c r="K96" s="29" t="s">
        <v>32</v>
      </c>
    </row>
    <row r="97" spans="1:11" ht="30" x14ac:dyDescent="0.25">
      <c r="A97" s="29" t="s">
        <v>909</v>
      </c>
      <c r="B97" s="29" t="s">
        <v>993</v>
      </c>
      <c r="C97" s="29" t="s">
        <v>638</v>
      </c>
      <c r="D97" s="29" t="s">
        <v>994</v>
      </c>
      <c r="E97" s="29" t="s">
        <v>995</v>
      </c>
      <c r="G97" s="30">
        <v>6</v>
      </c>
      <c r="H97" s="30" t="s">
        <v>906</v>
      </c>
      <c r="I97" s="34">
        <v>45389</v>
      </c>
      <c r="J97" s="34">
        <v>46539</v>
      </c>
      <c r="K97" s="29" t="s">
        <v>32</v>
      </c>
    </row>
    <row r="98" spans="1:11" ht="30" x14ac:dyDescent="0.25">
      <c r="A98" s="29" t="s">
        <v>909</v>
      </c>
      <c r="B98" s="29" t="s">
        <v>996</v>
      </c>
      <c r="C98" s="29" t="s">
        <v>638</v>
      </c>
      <c r="D98" s="29" t="s">
        <v>997</v>
      </c>
      <c r="E98" s="29" t="s">
        <v>689</v>
      </c>
      <c r="G98" s="30">
        <v>3</v>
      </c>
      <c r="H98" s="30" t="s">
        <v>906</v>
      </c>
      <c r="I98" s="34">
        <v>45389</v>
      </c>
      <c r="J98" s="34">
        <v>46539</v>
      </c>
      <c r="K98" s="29" t="s">
        <v>32</v>
      </c>
    </row>
    <row r="99" spans="1:11" x14ac:dyDescent="0.25">
      <c r="A99" s="29" t="s">
        <v>909</v>
      </c>
      <c r="B99" s="29" t="s">
        <v>998</v>
      </c>
      <c r="C99" s="29" t="s">
        <v>914</v>
      </c>
      <c r="D99" s="29" t="s">
        <v>999</v>
      </c>
      <c r="E99" t="s">
        <v>1000</v>
      </c>
      <c r="G99" s="30">
        <v>2</v>
      </c>
      <c r="H99" s="74" t="s">
        <v>917</v>
      </c>
      <c r="I99" s="34">
        <v>45840</v>
      </c>
      <c r="J99" s="34">
        <v>47635</v>
      </c>
      <c r="K99" s="29" t="s">
        <v>185</v>
      </c>
    </row>
    <row r="100" spans="1:11" x14ac:dyDescent="0.25">
      <c r="A100" s="29" t="s">
        <v>909</v>
      </c>
      <c r="B100" s="29" t="s">
        <v>1001</v>
      </c>
      <c r="C100" s="29" t="s">
        <v>914</v>
      </c>
      <c r="D100" s="29" t="s">
        <v>1002</v>
      </c>
      <c r="E100" t="s">
        <v>1003</v>
      </c>
      <c r="G100" s="30">
        <v>2</v>
      </c>
      <c r="H100" s="74" t="s">
        <v>917</v>
      </c>
      <c r="I100" s="34">
        <v>45840</v>
      </c>
      <c r="J100" s="34">
        <v>47635</v>
      </c>
      <c r="K100" s="29" t="s">
        <v>185</v>
      </c>
    </row>
    <row r="101" spans="1:11" x14ac:dyDescent="0.25">
      <c r="A101" s="29" t="s">
        <v>909</v>
      </c>
      <c r="B101" s="29" t="s">
        <v>1004</v>
      </c>
      <c r="C101" s="29" t="s">
        <v>952</v>
      </c>
      <c r="D101" s="29" t="s">
        <v>1005</v>
      </c>
      <c r="E101" s="29" t="s">
        <v>673</v>
      </c>
      <c r="G101" s="30">
        <v>3</v>
      </c>
      <c r="H101" s="30" t="s">
        <v>906</v>
      </c>
      <c r="I101" s="34">
        <v>45389</v>
      </c>
      <c r="J101" s="34">
        <v>46539</v>
      </c>
      <c r="K101" s="29" t="s">
        <v>32</v>
      </c>
    </row>
    <row r="102" spans="1:11" x14ac:dyDescent="0.25">
      <c r="A102" s="29" t="s">
        <v>909</v>
      </c>
      <c r="B102" s="29" t="s">
        <v>1006</v>
      </c>
      <c r="C102" s="29" t="s">
        <v>914</v>
      </c>
      <c r="D102" s="29" t="s">
        <v>1007</v>
      </c>
      <c r="E102" s="29" t="s">
        <v>1006</v>
      </c>
      <c r="G102" s="30">
        <v>1</v>
      </c>
      <c r="H102" s="74" t="s">
        <v>917</v>
      </c>
      <c r="I102" s="34">
        <v>45840</v>
      </c>
      <c r="J102" s="34">
        <v>47635</v>
      </c>
      <c r="K102" s="29" t="s">
        <v>185</v>
      </c>
    </row>
    <row r="103" spans="1:11" ht="45" x14ac:dyDescent="0.25">
      <c r="A103" s="29" t="s">
        <v>909</v>
      </c>
      <c r="B103" s="29" t="s">
        <v>1008</v>
      </c>
      <c r="C103" s="29" t="s">
        <v>1009</v>
      </c>
      <c r="D103" s="29" t="s">
        <v>1010</v>
      </c>
      <c r="E103" s="29" t="s">
        <v>1011</v>
      </c>
      <c r="G103" s="30">
        <v>12</v>
      </c>
      <c r="H103" s="30"/>
      <c r="I103" s="34">
        <v>44483</v>
      </c>
      <c r="J103" s="34">
        <v>46174</v>
      </c>
      <c r="K103" s="29" t="s">
        <v>185</v>
      </c>
    </row>
    <row r="104" spans="1:11" ht="90" x14ac:dyDescent="0.25">
      <c r="A104" s="29" t="s">
        <v>909</v>
      </c>
      <c r="B104" s="29" t="s">
        <v>1012</v>
      </c>
      <c r="C104" s="29" t="s">
        <v>1009</v>
      </c>
      <c r="D104" s="29" t="s">
        <v>1013</v>
      </c>
      <c r="E104" s="29" t="s">
        <v>1014</v>
      </c>
      <c r="G104" s="30">
        <v>45</v>
      </c>
      <c r="H104" s="30"/>
      <c r="I104" s="34">
        <v>45658</v>
      </c>
      <c r="J104" s="34">
        <v>47635</v>
      </c>
      <c r="K104" s="29" t="s">
        <v>185</v>
      </c>
    </row>
    <row r="105" spans="1:11" ht="30" x14ac:dyDescent="0.25">
      <c r="A105" s="29" t="s">
        <v>909</v>
      </c>
      <c r="B105" s="29" t="s">
        <v>1015</v>
      </c>
      <c r="C105" s="29" t="s">
        <v>720</v>
      </c>
      <c r="D105" s="29" t="s">
        <v>1016</v>
      </c>
      <c r="E105" s="29" t="s">
        <v>819</v>
      </c>
      <c r="G105" s="30">
        <v>3</v>
      </c>
      <c r="H105" s="30"/>
      <c r="I105" s="34">
        <v>45573</v>
      </c>
      <c r="J105" s="34">
        <v>46174</v>
      </c>
      <c r="K105" s="29" t="s">
        <v>70</v>
      </c>
    </row>
    <row r="106" spans="1:11" x14ac:dyDescent="0.25">
      <c r="A106" s="29" t="s">
        <v>909</v>
      </c>
      <c r="B106" s="29" t="s">
        <v>1017</v>
      </c>
      <c r="C106" s="29" t="s">
        <v>660</v>
      </c>
      <c r="D106" s="29" t="s">
        <v>1018</v>
      </c>
      <c r="E106" s="29" t="s">
        <v>1019</v>
      </c>
      <c r="G106" s="30">
        <v>3</v>
      </c>
      <c r="H106" s="30" t="s">
        <v>906</v>
      </c>
      <c r="I106" s="34">
        <v>45389</v>
      </c>
      <c r="J106" s="34">
        <v>46539</v>
      </c>
      <c r="K106" s="29" t="s">
        <v>32</v>
      </c>
    </row>
    <row r="107" spans="1:11" ht="30" x14ac:dyDescent="0.25">
      <c r="A107" s="29" t="s">
        <v>909</v>
      </c>
      <c r="B107" s="29" t="s">
        <v>1020</v>
      </c>
      <c r="C107" s="29" t="s">
        <v>660</v>
      </c>
      <c r="D107" s="29" t="s">
        <v>1021</v>
      </c>
      <c r="E107" s="29" t="s">
        <v>1022</v>
      </c>
      <c r="G107" s="30">
        <v>6</v>
      </c>
      <c r="H107" s="30" t="s">
        <v>906</v>
      </c>
      <c r="I107" s="34">
        <v>45389</v>
      </c>
      <c r="J107" s="34">
        <v>46539</v>
      </c>
      <c r="K107" s="29" t="s">
        <v>32</v>
      </c>
    </row>
    <row r="108" spans="1:11" ht="30" x14ac:dyDescent="0.25">
      <c r="A108" s="29" t="s">
        <v>909</v>
      </c>
      <c r="B108" s="29" t="s">
        <v>1023</v>
      </c>
      <c r="C108" s="29" t="s">
        <v>660</v>
      </c>
      <c r="D108" s="29" t="s">
        <v>1024</v>
      </c>
      <c r="E108" s="29" t="s">
        <v>1025</v>
      </c>
      <c r="G108" s="30">
        <v>9</v>
      </c>
      <c r="H108" s="30" t="s">
        <v>906</v>
      </c>
      <c r="I108" s="34">
        <v>45389</v>
      </c>
      <c r="J108" s="34">
        <v>46539</v>
      </c>
      <c r="K108" s="29" t="s">
        <v>32</v>
      </c>
    </row>
    <row r="109" spans="1:11" x14ac:dyDescent="0.25">
      <c r="A109" s="29" t="s">
        <v>909</v>
      </c>
      <c r="B109" s="29" t="s">
        <v>1026</v>
      </c>
      <c r="C109" s="29" t="s">
        <v>914</v>
      </c>
      <c r="D109" s="29" t="s">
        <v>1027</v>
      </c>
      <c r="E109" t="s">
        <v>1026</v>
      </c>
      <c r="G109" s="30">
        <v>1</v>
      </c>
      <c r="H109" s="74" t="s">
        <v>917</v>
      </c>
      <c r="I109" s="34">
        <v>45840</v>
      </c>
      <c r="J109" s="34">
        <v>47635</v>
      </c>
      <c r="K109" s="29" t="s">
        <v>185</v>
      </c>
    </row>
    <row r="110" spans="1:11" x14ac:dyDescent="0.25">
      <c r="A110" s="29" t="s">
        <v>909</v>
      </c>
      <c r="B110" s="29" t="s">
        <v>1028</v>
      </c>
      <c r="C110" s="29" t="s">
        <v>904</v>
      </c>
      <c r="D110" s="29" t="s">
        <v>1029</v>
      </c>
      <c r="E110" s="29" t="s">
        <v>1030</v>
      </c>
      <c r="G110" s="30">
        <v>1</v>
      </c>
      <c r="H110" s="30"/>
      <c r="I110" s="34">
        <v>44483</v>
      </c>
      <c r="J110" s="34">
        <v>46174</v>
      </c>
      <c r="K110" s="29" t="s">
        <v>185</v>
      </c>
    </row>
    <row r="111" spans="1:11" x14ac:dyDescent="0.25">
      <c r="A111" s="29" t="s">
        <v>909</v>
      </c>
      <c r="B111" s="29" t="s">
        <v>1031</v>
      </c>
      <c r="C111" s="29" t="s">
        <v>914</v>
      </c>
      <c r="D111" s="29" t="s">
        <v>1032</v>
      </c>
      <c r="E111" s="29" t="s">
        <v>1031</v>
      </c>
      <c r="G111" s="30">
        <v>1</v>
      </c>
      <c r="H111" s="74" t="s">
        <v>917</v>
      </c>
      <c r="I111" s="34">
        <v>45840</v>
      </c>
      <c r="J111" s="34">
        <v>47635</v>
      </c>
      <c r="K111" s="29" t="s">
        <v>185</v>
      </c>
    </row>
    <row r="112" spans="1:11" ht="30" x14ac:dyDescent="0.25">
      <c r="A112" s="29" t="s">
        <v>909</v>
      </c>
      <c r="B112" s="29" t="s">
        <v>1033</v>
      </c>
      <c r="D112" s="29" t="s">
        <v>1034</v>
      </c>
      <c r="E112" s="29" t="s">
        <v>1035</v>
      </c>
      <c r="G112" s="30">
        <v>3</v>
      </c>
      <c r="H112" s="30"/>
      <c r="I112" s="34">
        <v>45389</v>
      </c>
      <c r="J112" s="34">
        <v>46539</v>
      </c>
      <c r="K112" s="29" t="s">
        <v>32</v>
      </c>
    </row>
    <row r="113" spans="1:11" ht="45" x14ac:dyDescent="0.25">
      <c r="A113" s="29" t="s">
        <v>909</v>
      </c>
      <c r="B113" s="29" t="s">
        <v>1036</v>
      </c>
      <c r="C113" s="29" t="s">
        <v>1037</v>
      </c>
      <c r="D113" s="29" t="s">
        <v>1038</v>
      </c>
      <c r="E113" s="29" t="s">
        <v>1039</v>
      </c>
      <c r="G113" s="30">
        <v>18</v>
      </c>
      <c r="H113" s="30"/>
      <c r="I113" s="34">
        <v>45658</v>
      </c>
      <c r="J113" s="34">
        <v>47635</v>
      </c>
      <c r="K113" s="29" t="s">
        <v>185</v>
      </c>
    </row>
    <row r="114" spans="1:11" x14ac:dyDescent="0.25">
      <c r="A114" s="29" t="s">
        <v>909</v>
      </c>
      <c r="B114" s="29" t="s">
        <v>1040</v>
      </c>
      <c r="C114" s="29" t="s">
        <v>952</v>
      </c>
      <c r="D114" s="29" t="s">
        <v>1005</v>
      </c>
      <c r="E114" s="29" t="s">
        <v>673</v>
      </c>
      <c r="G114" s="30">
        <v>3</v>
      </c>
      <c r="H114" s="30" t="s">
        <v>906</v>
      </c>
      <c r="I114" s="34">
        <v>45389</v>
      </c>
      <c r="J114" s="34">
        <v>46539</v>
      </c>
      <c r="K114" s="29" t="s">
        <v>32</v>
      </c>
    </row>
    <row r="115" spans="1:11" ht="30" x14ac:dyDescent="0.25">
      <c r="A115" s="29" t="s">
        <v>909</v>
      </c>
      <c r="B115" s="29" t="s">
        <v>1041</v>
      </c>
      <c r="C115" s="29" t="s">
        <v>1042</v>
      </c>
      <c r="D115" s="29" t="s">
        <v>1043</v>
      </c>
      <c r="E115" s="29" t="s">
        <v>1044</v>
      </c>
      <c r="G115" s="30">
        <v>13</v>
      </c>
      <c r="H115" s="30"/>
      <c r="I115" s="34">
        <v>44835</v>
      </c>
      <c r="J115" s="34">
        <v>46539</v>
      </c>
      <c r="K115" s="29" t="s">
        <v>185</v>
      </c>
    </row>
    <row r="116" spans="1:11" x14ac:dyDescent="0.25">
      <c r="A116" s="29" t="s">
        <v>909</v>
      </c>
      <c r="B116" s="29" t="s">
        <v>1045</v>
      </c>
      <c r="C116" s="29" t="s">
        <v>904</v>
      </c>
      <c r="D116" s="29" t="s">
        <v>1046</v>
      </c>
      <c r="E116" t="s">
        <v>1047</v>
      </c>
      <c r="G116" s="30">
        <v>3</v>
      </c>
      <c r="H116" s="30"/>
      <c r="I116" s="34">
        <v>44470</v>
      </c>
      <c r="J116" s="34">
        <v>47270</v>
      </c>
      <c r="K116" s="29" t="s">
        <v>942</v>
      </c>
    </row>
    <row r="117" spans="1:11" ht="30" x14ac:dyDescent="0.25">
      <c r="A117" s="29" t="s">
        <v>909</v>
      </c>
      <c r="B117" s="29" t="s">
        <v>1048</v>
      </c>
      <c r="C117" s="29" t="s">
        <v>710</v>
      </c>
      <c r="D117" s="29" t="s">
        <v>1049</v>
      </c>
      <c r="E117" t="s">
        <v>1050</v>
      </c>
      <c r="G117" s="30">
        <v>9</v>
      </c>
      <c r="H117" s="30" t="s">
        <v>906</v>
      </c>
      <c r="I117" s="34">
        <v>45389</v>
      </c>
      <c r="J117" s="34">
        <v>46539</v>
      </c>
      <c r="K117" s="29" t="s">
        <v>32</v>
      </c>
    </row>
    <row r="118" spans="1:11" ht="30" x14ac:dyDescent="0.25">
      <c r="A118" s="29" t="s">
        <v>909</v>
      </c>
      <c r="B118" s="29" t="s">
        <v>1051</v>
      </c>
      <c r="C118" s="29" t="s">
        <v>710</v>
      </c>
      <c r="D118" s="29" t="s">
        <v>1052</v>
      </c>
      <c r="E118" s="29" t="s">
        <v>1053</v>
      </c>
      <c r="G118" s="30">
        <v>6</v>
      </c>
      <c r="H118" s="30" t="s">
        <v>906</v>
      </c>
      <c r="I118" s="34">
        <v>45389</v>
      </c>
      <c r="J118" s="34">
        <v>46539</v>
      </c>
      <c r="K118" s="29" t="s">
        <v>32</v>
      </c>
    </row>
    <row r="119" spans="1:11" ht="30" x14ac:dyDescent="0.25">
      <c r="A119" s="29" t="s">
        <v>909</v>
      </c>
      <c r="B119" s="29" t="s">
        <v>1054</v>
      </c>
      <c r="C119" s="29" t="s">
        <v>710</v>
      </c>
      <c r="D119" s="29" t="s">
        <v>1055</v>
      </c>
      <c r="E119" s="29" t="s">
        <v>1056</v>
      </c>
      <c r="G119" s="30">
        <v>8</v>
      </c>
      <c r="H119" s="30" t="s">
        <v>906</v>
      </c>
      <c r="I119" s="34">
        <v>45389</v>
      </c>
      <c r="J119" s="34">
        <v>46539</v>
      </c>
      <c r="K119" s="29" t="s">
        <v>32</v>
      </c>
    </row>
    <row r="120" spans="1:11" ht="30" x14ac:dyDescent="0.25">
      <c r="A120" s="29" t="s">
        <v>909</v>
      </c>
      <c r="B120" s="29" t="s">
        <v>1057</v>
      </c>
      <c r="C120" s="29" t="s">
        <v>710</v>
      </c>
      <c r="D120" s="29" t="s">
        <v>1058</v>
      </c>
      <c r="E120" s="29" t="s">
        <v>679</v>
      </c>
      <c r="G120" s="30">
        <v>3</v>
      </c>
      <c r="H120" s="30" t="s">
        <v>906</v>
      </c>
      <c r="I120" s="34">
        <v>45389</v>
      </c>
      <c r="J120" s="34">
        <v>46539</v>
      </c>
      <c r="K120" s="29" t="s">
        <v>32</v>
      </c>
    </row>
    <row r="121" spans="1:11" x14ac:dyDescent="0.25">
      <c r="A121" s="29" t="s">
        <v>909</v>
      </c>
      <c r="B121" s="29" t="s">
        <v>1059</v>
      </c>
      <c r="C121" s="29" t="s">
        <v>710</v>
      </c>
      <c r="D121" s="29" t="s">
        <v>1060</v>
      </c>
      <c r="E121" s="29" t="s">
        <v>1061</v>
      </c>
      <c r="G121" s="30">
        <v>7</v>
      </c>
      <c r="H121" s="30" t="s">
        <v>906</v>
      </c>
      <c r="I121" s="34">
        <v>45389</v>
      </c>
      <c r="J121" s="34">
        <v>46539</v>
      </c>
      <c r="K121" s="29" t="s">
        <v>32</v>
      </c>
    </row>
    <row r="122" spans="1:11" ht="30" x14ac:dyDescent="0.25">
      <c r="A122" s="29" t="s">
        <v>909</v>
      </c>
      <c r="B122" s="29" t="s">
        <v>1062</v>
      </c>
      <c r="C122" s="29" t="s">
        <v>710</v>
      </c>
      <c r="D122" s="29" t="s">
        <v>1063</v>
      </c>
      <c r="E122" s="29" t="s">
        <v>1064</v>
      </c>
      <c r="G122" s="30">
        <v>10</v>
      </c>
      <c r="H122" s="30" t="s">
        <v>906</v>
      </c>
      <c r="I122" s="34">
        <v>45389</v>
      </c>
      <c r="J122" s="34">
        <v>46539</v>
      </c>
      <c r="K122" s="29" t="s">
        <v>32</v>
      </c>
    </row>
    <row r="123" spans="1:11" ht="30" x14ac:dyDescent="0.25">
      <c r="A123" s="29" t="s">
        <v>909</v>
      </c>
      <c r="B123" s="29" t="s">
        <v>1065</v>
      </c>
      <c r="C123" s="29" t="s">
        <v>710</v>
      </c>
      <c r="D123" s="29" t="s">
        <v>1066</v>
      </c>
      <c r="E123" t="s">
        <v>1067</v>
      </c>
      <c r="G123" s="30">
        <v>4</v>
      </c>
      <c r="H123" s="30" t="s">
        <v>906</v>
      </c>
      <c r="I123" s="34">
        <v>45389</v>
      </c>
      <c r="J123" s="34">
        <v>46539</v>
      </c>
      <c r="K123" s="29" t="s">
        <v>32</v>
      </c>
    </row>
    <row r="124" spans="1:11" ht="30" x14ac:dyDescent="0.25">
      <c r="A124" s="29" t="s">
        <v>909</v>
      </c>
      <c r="B124" s="29" t="s">
        <v>1068</v>
      </c>
      <c r="C124" s="29" t="s">
        <v>710</v>
      </c>
      <c r="D124" s="29" t="s">
        <v>1069</v>
      </c>
      <c r="E124" s="29" t="s">
        <v>1070</v>
      </c>
      <c r="G124" s="30">
        <v>3</v>
      </c>
      <c r="H124" s="30" t="s">
        <v>906</v>
      </c>
      <c r="I124" s="34">
        <v>45389</v>
      </c>
      <c r="J124" s="34">
        <v>46539</v>
      </c>
      <c r="K124" s="29" t="s">
        <v>32</v>
      </c>
    </row>
    <row r="125" spans="1:11" ht="45" x14ac:dyDescent="0.25">
      <c r="A125" s="29" t="s">
        <v>909</v>
      </c>
      <c r="B125" s="29" t="s">
        <v>1071</v>
      </c>
      <c r="C125" s="29" t="s">
        <v>1072</v>
      </c>
      <c r="D125" s="29" t="s">
        <v>1073</v>
      </c>
      <c r="E125" s="29" t="s">
        <v>1074</v>
      </c>
      <c r="G125" s="30">
        <v>10</v>
      </c>
      <c r="H125" s="30"/>
      <c r="I125" s="34">
        <v>45536</v>
      </c>
      <c r="J125" s="34">
        <v>46905</v>
      </c>
      <c r="K125" s="29" t="s">
        <v>967</v>
      </c>
    </row>
    <row r="126" spans="1:11" ht="45" x14ac:dyDescent="0.25">
      <c r="A126" s="29" t="s">
        <v>909</v>
      </c>
      <c r="B126" s="29" t="s">
        <v>1075</v>
      </c>
      <c r="C126" s="29" t="s">
        <v>1072</v>
      </c>
      <c r="D126" s="29" t="s">
        <v>1076</v>
      </c>
      <c r="E126" s="29" t="s">
        <v>1077</v>
      </c>
      <c r="G126" s="30">
        <v>10</v>
      </c>
      <c r="H126" s="30"/>
      <c r="I126" s="34">
        <v>45536</v>
      </c>
      <c r="J126" s="34">
        <v>46905</v>
      </c>
      <c r="K126" s="29" t="s">
        <v>967</v>
      </c>
    </row>
    <row r="127" spans="1:11" ht="45" x14ac:dyDescent="0.25">
      <c r="A127" s="29" t="s">
        <v>909</v>
      </c>
      <c r="B127" s="29" t="s">
        <v>1078</v>
      </c>
      <c r="C127" s="29" t="s">
        <v>904</v>
      </c>
      <c r="D127" s="29" t="s">
        <v>1079</v>
      </c>
      <c r="E127" t="s">
        <v>1080</v>
      </c>
      <c r="G127" s="30">
        <v>3</v>
      </c>
      <c r="H127" s="30"/>
      <c r="I127" s="34">
        <v>44483</v>
      </c>
      <c r="J127" s="34">
        <v>46174</v>
      </c>
      <c r="K127" s="29" t="s">
        <v>185</v>
      </c>
    </row>
    <row r="128" spans="1:11" x14ac:dyDescent="0.25">
      <c r="A128" s="29" t="s">
        <v>909</v>
      </c>
      <c r="B128" s="29" t="s">
        <v>1081</v>
      </c>
      <c r="C128" s="29" t="s">
        <v>1082</v>
      </c>
      <c r="D128" s="29" t="s">
        <v>1083</v>
      </c>
      <c r="E128" t="s">
        <v>1084</v>
      </c>
      <c r="G128" s="30">
        <v>3</v>
      </c>
      <c r="H128" s="30"/>
      <c r="I128" s="34">
        <v>45292</v>
      </c>
      <c r="J128" s="34">
        <v>47270</v>
      </c>
      <c r="K128" s="29" t="s">
        <v>185</v>
      </c>
    </row>
    <row r="129" spans="1:11" ht="30" x14ac:dyDescent="0.25">
      <c r="A129" s="29" t="s">
        <v>909</v>
      </c>
      <c r="B129" s="29" t="s">
        <v>1085</v>
      </c>
      <c r="C129" s="29" t="s">
        <v>720</v>
      </c>
      <c r="D129" s="29" t="s">
        <v>1086</v>
      </c>
      <c r="E129" t="s">
        <v>1087</v>
      </c>
      <c r="G129" s="30">
        <v>9</v>
      </c>
      <c r="H129" s="30"/>
      <c r="I129" s="34">
        <v>45292</v>
      </c>
      <c r="J129" s="34">
        <v>47270</v>
      </c>
      <c r="K129" s="29" t="s">
        <v>185</v>
      </c>
    </row>
    <row r="130" spans="1:11" x14ac:dyDescent="0.25">
      <c r="A130" s="29" t="s">
        <v>909</v>
      </c>
      <c r="B130" s="29" t="s">
        <v>1088</v>
      </c>
      <c r="C130" s="29" t="s">
        <v>1089</v>
      </c>
      <c r="D130" s="29" t="s">
        <v>1090</v>
      </c>
      <c r="E130" s="29" t="s">
        <v>1091</v>
      </c>
      <c r="G130" s="30">
        <v>1</v>
      </c>
      <c r="H130" s="30"/>
      <c r="I130" s="34">
        <v>45689</v>
      </c>
      <c r="J130" s="34">
        <v>47635</v>
      </c>
      <c r="K130" s="29" t="s">
        <v>185</v>
      </c>
    </row>
    <row r="131" spans="1:11" x14ac:dyDescent="0.25">
      <c r="A131" s="29" t="s">
        <v>909</v>
      </c>
      <c r="B131" s="29" t="s">
        <v>1092</v>
      </c>
      <c r="C131" s="29" t="s">
        <v>914</v>
      </c>
      <c r="D131" s="29" t="s">
        <v>1093</v>
      </c>
      <c r="E131" s="29" t="s">
        <v>1092</v>
      </c>
      <c r="G131" s="30">
        <v>1</v>
      </c>
      <c r="H131" s="74" t="s">
        <v>917</v>
      </c>
      <c r="I131" s="34">
        <v>45840</v>
      </c>
      <c r="J131" s="34">
        <v>47635</v>
      </c>
      <c r="K131" s="29" t="s">
        <v>185</v>
      </c>
    </row>
    <row r="132" spans="1:11" ht="30" x14ac:dyDescent="0.25">
      <c r="A132" s="29" t="s">
        <v>909</v>
      </c>
      <c r="B132" s="29" t="s">
        <v>1094</v>
      </c>
      <c r="C132" s="29" t="s">
        <v>904</v>
      </c>
      <c r="D132" s="29" t="s">
        <v>1095</v>
      </c>
      <c r="E132" t="s">
        <v>1096</v>
      </c>
      <c r="G132" s="30">
        <v>9</v>
      </c>
      <c r="H132" s="30"/>
      <c r="I132" s="34">
        <v>44470</v>
      </c>
      <c r="J132" s="34">
        <v>47270</v>
      </c>
      <c r="K132" s="29" t="s">
        <v>942</v>
      </c>
    </row>
    <row r="133" spans="1:11" x14ac:dyDescent="0.25">
      <c r="A133" s="29" t="s">
        <v>909</v>
      </c>
      <c r="B133" s="29" t="s">
        <v>1097</v>
      </c>
      <c r="C133" s="29" t="s">
        <v>904</v>
      </c>
      <c r="D133" s="29" t="s">
        <v>1098</v>
      </c>
      <c r="E133" t="s">
        <v>1099</v>
      </c>
      <c r="G133" s="30">
        <v>6</v>
      </c>
      <c r="H133" s="30"/>
      <c r="I133" s="34">
        <v>44470</v>
      </c>
      <c r="J133" s="34">
        <v>47270</v>
      </c>
      <c r="K133" s="29" t="s">
        <v>942</v>
      </c>
    </row>
    <row r="134" spans="1:11" x14ac:dyDescent="0.25">
      <c r="A134" s="29" t="s">
        <v>909</v>
      </c>
      <c r="B134" s="29" t="s">
        <v>1100</v>
      </c>
      <c r="C134" s="29" t="s">
        <v>904</v>
      </c>
      <c r="D134" s="29" t="s">
        <v>1101</v>
      </c>
      <c r="E134" t="s">
        <v>1102</v>
      </c>
      <c r="G134" s="30">
        <v>3</v>
      </c>
      <c r="H134" s="30"/>
      <c r="I134" s="34">
        <v>44470</v>
      </c>
      <c r="J134" s="34">
        <v>47270</v>
      </c>
      <c r="K134" s="29" t="s">
        <v>942</v>
      </c>
    </row>
    <row r="135" spans="1:11" x14ac:dyDescent="0.25">
      <c r="A135" s="29" t="s">
        <v>909</v>
      </c>
      <c r="B135" s="29" t="s">
        <v>1103</v>
      </c>
      <c r="C135" s="29" t="s">
        <v>904</v>
      </c>
      <c r="D135" s="29" t="s">
        <v>1104</v>
      </c>
      <c r="E135" t="s">
        <v>1105</v>
      </c>
      <c r="G135" s="30">
        <v>3</v>
      </c>
      <c r="H135" s="30"/>
      <c r="I135" s="34">
        <v>44470</v>
      </c>
      <c r="J135" s="34">
        <v>47270</v>
      </c>
      <c r="K135" s="29" t="s">
        <v>942</v>
      </c>
    </row>
    <row r="136" spans="1:11" x14ac:dyDescent="0.25">
      <c r="A136" s="29" t="s">
        <v>909</v>
      </c>
      <c r="B136" s="29" t="s">
        <v>1106</v>
      </c>
      <c r="C136" s="29" t="s">
        <v>904</v>
      </c>
      <c r="D136" s="29" t="s">
        <v>1107</v>
      </c>
      <c r="E136" t="s">
        <v>1108</v>
      </c>
      <c r="G136" s="30">
        <v>6</v>
      </c>
      <c r="H136" s="30"/>
      <c r="I136" s="34">
        <v>44470</v>
      </c>
      <c r="J136" s="34">
        <v>47270</v>
      </c>
      <c r="K136" s="29" t="s">
        <v>942</v>
      </c>
    </row>
    <row r="137" spans="1:11" x14ac:dyDescent="0.25">
      <c r="A137" s="29" t="s">
        <v>909</v>
      </c>
      <c r="B137" s="29" t="s">
        <v>1109</v>
      </c>
      <c r="C137" s="29" t="s">
        <v>904</v>
      </c>
      <c r="D137" s="29" t="s">
        <v>1110</v>
      </c>
      <c r="E137" t="s">
        <v>1111</v>
      </c>
      <c r="G137" s="30">
        <v>3</v>
      </c>
      <c r="H137" s="30"/>
      <c r="I137" s="34">
        <v>44470</v>
      </c>
      <c r="J137" s="34">
        <v>47270</v>
      </c>
      <c r="K137" s="29" t="s">
        <v>942</v>
      </c>
    </row>
    <row r="138" spans="1:11" x14ac:dyDescent="0.25">
      <c r="A138" s="29" t="s">
        <v>909</v>
      </c>
      <c r="B138" s="29" t="s">
        <v>1112</v>
      </c>
      <c r="C138" s="29" t="s">
        <v>904</v>
      </c>
      <c r="D138" s="29" t="s">
        <v>1113</v>
      </c>
      <c r="E138" t="s">
        <v>1114</v>
      </c>
      <c r="G138" s="30">
        <v>3</v>
      </c>
      <c r="H138" s="30"/>
      <c r="I138" s="34">
        <v>44470</v>
      </c>
      <c r="J138" s="34">
        <v>47270</v>
      </c>
      <c r="K138" s="29" t="s">
        <v>942</v>
      </c>
    </row>
    <row r="139" spans="1:11" x14ac:dyDescent="0.25">
      <c r="A139" s="29" t="s">
        <v>909</v>
      </c>
      <c r="B139" s="29" t="s">
        <v>1115</v>
      </c>
      <c r="C139" s="29" t="s">
        <v>904</v>
      </c>
      <c r="D139" s="29" t="s">
        <v>1116</v>
      </c>
      <c r="E139" s="29" t="s">
        <v>1117</v>
      </c>
      <c r="G139" s="30">
        <v>6</v>
      </c>
      <c r="H139" s="30"/>
      <c r="I139" s="34">
        <v>44470</v>
      </c>
      <c r="J139" s="34">
        <v>47270</v>
      </c>
      <c r="K139" s="29" t="s">
        <v>942</v>
      </c>
    </row>
    <row r="140" spans="1:11" x14ac:dyDescent="0.25">
      <c r="A140" s="29" t="s">
        <v>909</v>
      </c>
      <c r="B140" s="29" t="s">
        <v>1118</v>
      </c>
      <c r="C140" s="29" t="s">
        <v>904</v>
      </c>
      <c r="D140" s="29" t="s">
        <v>1119</v>
      </c>
      <c r="E140" t="s">
        <v>1120</v>
      </c>
      <c r="G140" s="30">
        <v>6</v>
      </c>
      <c r="H140" s="30"/>
      <c r="I140" s="34">
        <v>44470</v>
      </c>
      <c r="J140" s="34">
        <v>47270</v>
      </c>
      <c r="K140" s="29" t="s">
        <v>942</v>
      </c>
    </row>
    <row r="141" spans="1:11" ht="30" x14ac:dyDescent="0.25">
      <c r="A141" s="29" t="s">
        <v>909</v>
      </c>
      <c r="B141" s="29" t="s">
        <v>1121</v>
      </c>
      <c r="C141" s="29" t="s">
        <v>904</v>
      </c>
      <c r="D141" s="29" t="s">
        <v>1122</v>
      </c>
      <c r="E141" s="29" t="s">
        <v>1123</v>
      </c>
      <c r="G141" s="30">
        <v>9</v>
      </c>
      <c r="H141" s="30"/>
      <c r="I141" s="34">
        <v>44470</v>
      </c>
      <c r="J141" s="34">
        <v>47270</v>
      </c>
      <c r="K141" s="29" t="s">
        <v>942</v>
      </c>
    </row>
    <row r="142" spans="1:11" x14ac:dyDescent="0.25">
      <c r="A142" s="29" t="s">
        <v>909</v>
      </c>
      <c r="B142" s="29" t="s">
        <v>1124</v>
      </c>
      <c r="C142" s="29" t="s">
        <v>904</v>
      </c>
      <c r="D142" s="29" t="s">
        <v>1125</v>
      </c>
      <c r="E142" t="s">
        <v>1126</v>
      </c>
      <c r="G142" s="30">
        <v>9</v>
      </c>
      <c r="H142" s="30"/>
      <c r="I142" s="34">
        <v>44470</v>
      </c>
      <c r="J142" s="34">
        <v>47270</v>
      </c>
      <c r="K142" s="29" t="s">
        <v>942</v>
      </c>
    </row>
    <row r="143" spans="1:11" x14ac:dyDescent="0.25">
      <c r="A143" s="29" t="s">
        <v>909</v>
      </c>
      <c r="B143" s="29" t="s">
        <v>1127</v>
      </c>
      <c r="C143" s="29" t="s">
        <v>904</v>
      </c>
      <c r="D143" s="29" t="s">
        <v>1128</v>
      </c>
      <c r="E143" t="s">
        <v>1129</v>
      </c>
      <c r="G143" s="30">
        <v>3</v>
      </c>
      <c r="H143" s="30"/>
      <c r="I143" s="34">
        <v>44470</v>
      </c>
      <c r="J143" s="34">
        <v>47270</v>
      </c>
      <c r="K143" s="29" t="s">
        <v>942</v>
      </c>
    </row>
    <row r="144" spans="1:11" ht="30" x14ac:dyDescent="0.25">
      <c r="A144" s="29" t="s">
        <v>909</v>
      </c>
      <c r="B144" s="29" t="s">
        <v>1130</v>
      </c>
      <c r="C144" s="29" t="s">
        <v>1131</v>
      </c>
      <c r="D144" s="29" t="s">
        <v>1132</v>
      </c>
      <c r="E144" s="29" t="s">
        <v>1133</v>
      </c>
      <c r="G144" s="30">
        <v>6</v>
      </c>
      <c r="H144" s="30" t="s">
        <v>906</v>
      </c>
      <c r="I144" s="34">
        <v>45389</v>
      </c>
      <c r="J144" s="34">
        <v>46539</v>
      </c>
      <c r="K144" s="29" t="s">
        <v>32</v>
      </c>
    </row>
    <row r="145" spans="1:11" x14ac:dyDescent="0.25">
      <c r="A145" s="29" t="s">
        <v>909</v>
      </c>
      <c r="B145" s="29" t="s">
        <v>1134</v>
      </c>
      <c r="C145" s="29" t="s">
        <v>1131</v>
      </c>
      <c r="D145" s="29" t="s">
        <v>1135</v>
      </c>
      <c r="E145" t="s">
        <v>905</v>
      </c>
      <c r="G145" s="30">
        <v>8</v>
      </c>
      <c r="H145" s="30" t="s">
        <v>906</v>
      </c>
      <c r="I145" s="34">
        <v>45389</v>
      </c>
      <c r="J145" s="34">
        <v>46539</v>
      </c>
      <c r="K145" s="29" t="s">
        <v>32</v>
      </c>
    </row>
    <row r="146" spans="1:11" ht="45" x14ac:dyDescent="0.25">
      <c r="A146" s="29" t="s">
        <v>909</v>
      </c>
      <c r="B146" s="29" t="s">
        <v>1136</v>
      </c>
      <c r="C146" s="29" t="s">
        <v>1131</v>
      </c>
      <c r="D146" s="29" t="s">
        <v>1137</v>
      </c>
      <c r="E146" s="29" t="s">
        <v>1138</v>
      </c>
      <c r="G146" s="30">
        <v>10</v>
      </c>
      <c r="H146" s="30" t="s">
        <v>906</v>
      </c>
      <c r="I146" s="34">
        <v>45389</v>
      </c>
      <c r="J146" s="34">
        <v>46539</v>
      </c>
      <c r="K146" s="29" t="s">
        <v>32</v>
      </c>
    </row>
    <row r="147" spans="1:11" x14ac:dyDescent="0.25">
      <c r="A147" s="29" t="s">
        <v>909</v>
      </c>
      <c r="B147" s="29" t="s">
        <v>1139</v>
      </c>
      <c r="C147" s="29" t="s">
        <v>1131</v>
      </c>
      <c r="D147" s="29" t="s">
        <v>1140</v>
      </c>
      <c r="E147" t="s">
        <v>961</v>
      </c>
      <c r="G147" s="30">
        <v>6</v>
      </c>
      <c r="H147" s="30"/>
      <c r="I147" s="34">
        <v>46132</v>
      </c>
      <c r="J147" s="34">
        <v>47228</v>
      </c>
      <c r="K147" s="29" t="s">
        <v>32</v>
      </c>
    </row>
    <row r="148" spans="1:11" ht="45" x14ac:dyDescent="0.25">
      <c r="A148" s="29" t="s">
        <v>909</v>
      </c>
      <c r="B148" s="29" t="s">
        <v>1141</v>
      </c>
      <c r="C148" s="29" t="s">
        <v>1131</v>
      </c>
      <c r="D148" s="29" t="s">
        <v>1142</v>
      </c>
      <c r="E148" s="29" t="s">
        <v>1143</v>
      </c>
      <c r="G148" s="30">
        <v>10</v>
      </c>
      <c r="H148" s="30" t="s">
        <v>906</v>
      </c>
      <c r="I148" s="34">
        <v>45389</v>
      </c>
      <c r="J148" s="34">
        <v>46539</v>
      </c>
      <c r="K148" s="29" t="s">
        <v>32</v>
      </c>
    </row>
    <row r="149" spans="1:11" ht="30" x14ac:dyDescent="0.25">
      <c r="A149" s="29" t="s">
        <v>909</v>
      </c>
      <c r="B149" s="29" t="s">
        <v>1144</v>
      </c>
      <c r="C149" s="29" t="s">
        <v>1131</v>
      </c>
      <c r="D149" s="29" t="s">
        <v>1145</v>
      </c>
      <c r="E149" s="29" t="s">
        <v>1146</v>
      </c>
      <c r="G149" s="30">
        <v>10</v>
      </c>
      <c r="H149" s="30" t="s">
        <v>906</v>
      </c>
      <c r="I149" s="34">
        <v>45389</v>
      </c>
      <c r="J149" s="34">
        <v>46539</v>
      </c>
      <c r="K149" s="29" t="s">
        <v>32</v>
      </c>
    </row>
    <row r="150" spans="1:11" ht="30" x14ac:dyDescent="0.25">
      <c r="A150" s="29" t="s">
        <v>909</v>
      </c>
      <c r="B150" s="29" t="s">
        <v>1147</v>
      </c>
      <c r="C150" s="29" t="s">
        <v>733</v>
      </c>
      <c r="D150" s="29" t="s">
        <v>1148</v>
      </c>
      <c r="E150" s="29" t="s">
        <v>1149</v>
      </c>
      <c r="G150" s="30">
        <v>9</v>
      </c>
      <c r="H150" s="30" t="s">
        <v>906</v>
      </c>
      <c r="I150" s="34">
        <v>45968</v>
      </c>
      <c r="J150" s="34">
        <v>47058</v>
      </c>
      <c r="K150" s="34" t="s">
        <v>32</v>
      </c>
    </row>
    <row r="151" spans="1:11" ht="30" x14ac:dyDescent="0.25">
      <c r="A151" s="29" t="s">
        <v>909</v>
      </c>
      <c r="B151" s="29" t="s">
        <v>1150</v>
      </c>
      <c r="C151" s="29" t="s">
        <v>733</v>
      </c>
      <c r="D151" s="29" t="s">
        <v>1151</v>
      </c>
      <c r="E151" s="29" t="s">
        <v>1152</v>
      </c>
      <c r="G151" s="30">
        <v>9</v>
      </c>
      <c r="H151" s="30" t="s">
        <v>906</v>
      </c>
      <c r="I151" s="34">
        <v>45389</v>
      </c>
      <c r="J151" s="34">
        <v>46539</v>
      </c>
      <c r="K151" s="29" t="s">
        <v>32</v>
      </c>
    </row>
    <row r="152" spans="1:11" x14ac:dyDescent="0.25">
      <c r="A152" s="29" t="s">
        <v>909</v>
      </c>
      <c r="B152" s="29" t="s">
        <v>1153</v>
      </c>
      <c r="C152" s="29" t="s">
        <v>914</v>
      </c>
      <c r="D152" s="29" t="s">
        <v>1154</v>
      </c>
      <c r="E152" t="s">
        <v>1153</v>
      </c>
      <c r="G152" s="30">
        <v>1.5</v>
      </c>
      <c r="H152" s="74" t="s">
        <v>917</v>
      </c>
      <c r="I152" s="34">
        <v>45840</v>
      </c>
      <c r="J152" s="34">
        <v>47635</v>
      </c>
      <c r="K152" s="29" t="s">
        <v>185</v>
      </c>
    </row>
    <row r="153" spans="1:11" x14ac:dyDescent="0.25">
      <c r="A153" s="29" t="s">
        <v>909</v>
      </c>
      <c r="B153" s="29" t="s">
        <v>1155</v>
      </c>
      <c r="C153" s="29" t="s">
        <v>904</v>
      </c>
      <c r="D153" s="29" t="s">
        <v>1156</v>
      </c>
      <c r="E153" t="s">
        <v>1157</v>
      </c>
      <c r="G153" s="30">
        <v>3</v>
      </c>
      <c r="H153" s="30"/>
      <c r="I153" s="34">
        <v>44470</v>
      </c>
      <c r="J153" s="34">
        <v>47270</v>
      </c>
      <c r="K153" s="29" t="s">
        <v>942</v>
      </c>
    </row>
    <row r="154" spans="1:11" x14ac:dyDescent="0.25">
      <c r="A154" s="29" t="s">
        <v>909</v>
      </c>
      <c r="B154" s="29" t="s">
        <v>1158</v>
      </c>
      <c r="C154" s="29" t="s">
        <v>904</v>
      </c>
      <c r="D154" s="29" t="s">
        <v>1159</v>
      </c>
      <c r="E154" t="s">
        <v>1160</v>
      </c>
      <c r="G154" s="30">
        <v>3</v>
      </c>
      <c r="H154" s="30"/>
      <c r="I154" s="34">
        <v>44470</v>
      </c>
      <c r="J154" s="34">
        <v>47270</v>
      </c>
      <c r="K154" s="29" t="s">
        <v>942</v>
      </c>
    </row>
    <row r="155" spans="1:11" x14ac:dyDescent="0.25">
      <c r="A155" s="29" t="s">
        <v>909</v>
      </c>
      <c r="B155" s="29" t="s">
        <v>1161</v>
      </c>
      <c r="C155" s="29" t="s">
        <v>914</v>
      </c>
      <c r="D155" s="29" t="s">
        <v>1162</v>
      </c>
      <c r="E155" t="s">
        <v>1161</v>
      </c>
      <c r="G155" s="30">
        <v>1</v>
      </c>
      <c r="H155" s="74" t="s">
        <v>917</v>
      </c>
      <c r="I155" s="34">
        <v>45840</v>
      </c>
      <c r="J155" s="34">
        <v>47635</v>
      </c>
      <c r="K155" s="29" t="s">
        <v>185</v>
      </c>
    </row>
    <row r="156" spans="1:11" ht="30" x14ac:dyDescent="0.25">
      <c r="A156" s="29" t="s">
        <v>909</v>
      </c>
      <c r="B156" s="29" t="s">
        <v>1163</v>
      </c>
      <c r="C156" s="29" t="s">
        <v>1164</v>
      </c>
      <c r="D156" s="29" t="s">
        <v>1165</v>
      </c>
      <c r="E156" s="29" t="s">
        <v>632</v>
      </c>
      <c r="G156" s="30">
        <v>3</v>
      </c>
      <c r="H156" s="30" t="s">
        <v>906</v>
      </c>
      <c r="I156" s="34">
        <v>45389</v>
      </c>
      <c r="J156" s="34">
        <v>46539</v>
      </c>
      <c r="K156" s="29" t="s">
        <v>32</v>
      </c>
    </row>
    <row r="157" spans="1:11" x14ac:dyDescent="0.25">
      <c r="A157" s="29" t="s">
        <v>909</v>
      </c>
      <c r="B157" s="29" t="s">
        <v>1166</v>
      </c>
      <c r="C157" s="29" t="s">
        <v>1167</v>
      </c>
      <c r="D157" s="29" t="s">
        <v>1168</v>
      </c>
      <c r="E157" t="s">
        <v>682</v>
      </c>
      <c r="G157" s="30">
        <v>3</v>
      </c>
      <c r="H157" s="30" t="s">
        <v>906</v>
      </c>
      <c r="I157" s="34">
        <v>45389</v>
      </c>
      <c r="J157" s="34">
        <v>46539</v>
      </c>
      <c r="K157" s="29" t="s">
        <v>32</v>
      </c>
    </row>
    <row r="158" spans="1:11" ht="30" x14ac:dyDescent="0.25">
      <c r="A158" s="29" t="s">
        <v>909</v>
      </c>
      <c r="B158" s="29" t="s">
        <v>1169</v>
      </c>
      <c r="C158" s="29" t="s">
        <v>1167</v>
      </c>
      <c r="D158" s="29" t="s">
        <v>1034</v>
      </c>
      <c r="E158" s="29" t="s">
        <v>1035</v>
      </c>
      <c r="G158" s="30">
        <v>3</v>
      </c>
      <c r="H158" s="30"/>
      <c r="I158" s="34">
        <v>45389</v>
      </c>
      <c r="J158" s="34">
        <v>46539</v>
      </c>
      <c r="K158" s="29" t="s">
        <v>32</v>
      </c>
    </row>
    <row r="159" spans="1:11" ht="45" x14ac:dyDescent="0.25">
      <c r="A159" s="29" t="s">
        <v>909</v>
      </c>
      <c r="B159" s="29" t="s">
        <v>1170</v>
      </c>
      <c r="C159" s="29" t="s">
        <v>1167</v>
      </c>
      <c r="D159" s="29" t="s">
        <v>1034</v>
      </c>
      <c r="E159" s="29" t="s">
        <v>1035</v>
      </c>
      <c r="G159" s="30">
        <v>3</v>
      </c>
      <c r="H159" s="30"/>
      <c r="I159" s="34">
        <v>45389</v>
      </c>
      <c r="J159" s="34">
        <v>46539</v>
      </c>
      <c r="K159" s="29" t="s">
        <v>32</v>
      </c>
    </row>
    <row r="160" spans="1:11" ht="30" x14ac:dyDescent="0.25">
      <c r="A160" s="29" t="s">
        <v>909</v>
      </c>
      <c r="B160" s="29" t="s">
        <v>1171</v>
      </c>
      <c r="C160" s="29" t="s">
        <v>1167</v>
      </c>
      <c r="D160" s="29" t="s">
        <v>1034</v>
      </c>
      <c r="E160" s="29" t="s">
        <v>1035</v>
      </c>
      <c r="G160" s="30">
        <v>3</v>
      </c>
      <c r="H160" s="30"/>
      <c r="I160" s="34">
        <v>45389</v>
      </c>
      <c r="J160" s="34">
        <v>46539</v>
      </c>
      <c r="K160" s="29" t="s">
        <v>32</v>
      </c>
    </row>
    <row r="161" spans="1:11" x14ac:dyDescent="0.25">
      <c r="A161" s="29" t="s">
        <v>909</v>
      </c>
      <c r="B161" s="29" t="s">
        <v>1172</v>
      </c>
      <c r="C161" s="29" t="s">
        <v>1167</v>
      </c>
      <c r="D161" s="29" t="s">
        <v>1005</v>
      </c>
      <c r="E161" s="29" t="s">
        <v>673</v>
      </c>
      <c r="G161" s="30">
        <v>3</v>
      </c>
      <c r="H161" s="30" t="s">
        <v>906</v>
      </c>
      <c r="I161" s="34">
        <v>45389</v>
      </c>
      <c r="J161" s="34">
        <v>46539</v>
      </c>
      <c r="K161" s="29" t="s">
        <v>32</v>
      </c>
    </row>
    <row r="162" spans="1:11" ht="30" x14ac:dyDescent="0.25">
      <c r="A162" s="29" t="s">
        <v>909</v>
      </c>
      <c r="B162" s="29" t="s">
        <v>1173</v>
      </c>
      <c r="C162" s="29" t="s">
        <v>1167</v>
      </c>
      <c r="D162" s="29" t="s">
        <v>1174</v>
      </c>
      <c r="E162" t="s">
        <v>954</v>
      </c>
      <c r="G162" s="30">
        <v>9</v>
      </c>
      <c r="H162" s="30" t="s">
        <v>906</v>
      </c>
      <c r="I162" s="34">
        <v>45389</v>
      </c>
      <c r="J162" s="34">
        <v>46539</v>
      </c>
      <c r="K162" s="29" t="s">
        <v>32</v>
      </c>
    </row>
    <row r="163" spans="1:11" ht="30" x14ac:dyDescent="0.25">
      <c r="A163" s="29" t="s">
        <v>909</v>
      </c>
      <c r="B163" s="29" t="s">
        <v>1175</v>
      </c>
      <c r="C163" s="29" t="s">
        <v>1167</v>
      </c>
      <c r="D163" s="29" t="s">
        <v>1174</v>
      </c>
      <c r="E163" t="s">
        <v>954</v>
      </c>
      <c r="G163" s="30">
        <v>9</v>
      </c>
      <c r="H163" s="30" t="s">
        <v>906</v>
      </c>
      <c r="I163" s="34">
        <v>45389</v>
      </c>
      <c r="J163" s="34">
        <v>46539</v>
      </c>
      <c r="K163" s="29" t="s">
        <v>32</v>
      </c>
    </row>
    <row r="164" spans="1:11" ht="30" x14ac:dyDescent="0.25">
      <c r="A164" s="29" t="s">
        <v>909</v>
      </c>
      <c r="B164" s="29" t="s">
        <v>1175</v>
      </c>
      <c r="C164" s="29" t="s">
        <v>1167</v>
      </c>
      <c r="D164" s="29" t="s">
        <v>1176</v>
      </c>
      <c r="E164" t="s">
        <v>1177</v>
      </c>
      <c r="G164" s="30">
        <v>9</v>
      </c>
      <c r="H164" s="30" t="s">
        <v>906</v>
      </c>
      <c r="I164" s="34">
        <v>45389</v>
      </c>
      <c r="J164" s="34">
        <v>46539</v>
      </c>
      <c r="K164" s="29" t="s">
        <v>32</v>
      </c>
    </row>
    <row r="165" spans="1:11" ht="30" x14ac:dyDescent="0.25">
      <c r="A165" s="29" t="s">
        <v>909</v>
      </c>
      <c r="B165" s="29" t="s">
        <v>1178</v>
      </c>
      <c r="C165" s="29" t="s">
        <v>1167</v>
      </c>
      <c r="D165" s="29" t="s">
        <v>1176</v>
      </c>
      <c r="E165" t="s">
        <v>1177</v>
      </c>
      <c r="G165" s="30">
        <v>9</v>
      </c>
      <c r="H165" s="30" t="s">
        <v>906</v>
      </c>
      <c r="I165" s="34">
        <v>45389</v>
      </c>
      <c r="J165" s="34">
        <v>46539</v>
      </c>
      <c r="K165" s="29" t="s">
        <v>32</v>
      </c>
    </row>
    <row r="166" spans="1:11" ht="30" x14ac:dyDescent="0.25">
      <c r="A166" s="29" t="s">
        <v>909</v>
      </c>
      <c r="B166" s="29" t="s">
        <v>1179</v>
      </c>
      <c r="C166" s="29" t="s">
        <v>1167</v>
      </c>
      <c r="D166" s="29" t="s">
        <v>1174</v>
      </c>
      <c r="E166" t="s">
        <v>954</v>
      </c>
      <c r="G166" s="30">
        <v>9</v>
      </c>
      <c r="H166" s="30" t="s">
        <v>906</v>
      </c>
      <c r="I166" s="34">
        <v>45389</v>
      </c>
      <c r="J166" s="34">
        <v>46539</v>
      </c>
      <c r="K166" s="29" t="s">
        <v>32</v>
      </c>
    </row>
    <row r="167" spans="1:11" ht="30" x14ac:dyDescent="0.25">
      <c r="A167" s="29" t="s">
        <v>909</v>
      </c>
      <c r="B167" s="29" t="s">
        <v>1180</v>
      </c>
      <c r="C167" s="29" t="s">
        <v>1167</v>
      </c>
      <c r="D167" s="29" t="s">
        <v>1034</v>
      </c>
      <c r="E167" s="29" t="s">
        <v>1035</v>
      </c>
      <c r="G167" s="30">
        <v>3</v>
      </c>
      <c r="H167" s="30"/>
      <c r="I167" s="34">
        <v>45389</v>
      </c>
      <c r="J167" s="34">
        <v>46539</v>
      </c>
      <c r="K167" s="29" t="s">
        <v>32</v>
      </c>
    </row>
    <row r="168" spans="1:11" ht="30" x14ac:dyDescent="0.25">
      <c r="A168" s="29" t="s">
        <v>909</v>
      </c>
      <c r="B168" s="29" t="s">
        <v>1181</v>
      </c>
      <c r="C168" s="29" t="s">
        <v>1167</v>
      </c>
      <c r="D168" s="29" t="s">
        <v>1005</v>
      </c>
      <c r="E168" s="29" t="s">
        <v>673</v>
      </c>
      <c r="G168" s="30">
        <v>3</v>
      </c>
      <c r="H168" s="30" t="s">
        <v>906</v>
      </c>
      <c r="I168" s="34">
        <v>45389</v>
      </c>
      <c r="J168" s="34">
        <v>46539</v>
      </c>
      <c r="K168" s="29" t="s">
        <v>32</v>
      </c>
    </row>
    <row r="169" spans="1:11" ht="30" x14ac:dyDescent="0.25">
      <c r="A169" s="29" t="s">
        <v>909</v>
      </c>
      <c r="B169" s="29" t="s">
        <v>1182</v>
      </c>
      <c r="C169" s="29" t="s">
        <v>1167</v>
      </c>
      <c r="D169" s="29" t="s">
        <v>1183</v>
      </c>
      <c r="E169" s="29" t="s">
        <v>1184</v>
      </c>
      <c r="G169" s="30">
        <v>4</v>
      </c>
      <c r="H169" s="30" t="s">
        <v>906</v>
      </c>
      <c r="I169" s="34">
        <v>45389</v>
      </c>
      <c r="J169" s="34">
        <v>46539</v>
      </c>
      <c r="K169" s="29" t="s">
        <v>32</v>
      </c>
    </row>
    <row r="170" spans="1:11" x14ac:dyDescent="0.25">
      <c r="A170" s="29" t="s">
        <v>909</v>
      </c>
      <c r="B170" s="29" t="s">
        <v>1185</v>
      </c>
      <c r="C170" s="29" t="s">
        <v>1167</v>
      </c>
      <c r="D170" s="29" t="s">
        <v>1186</v>
      </c>
      <c r="E170" s="29" t="s">
        <v>757</v>
      </c>
      <c r="G170" s="30">
        <v>3</v>
      </c>
      <c r="H170" s="30" t="s">
        <v>906</v>
      </c>
      <c r="I170" s="34">
        <v>45389</v>
      </c>
      <c r="J170" s="34">
        <v>46539</v>
      </c>
      <c r="K170" s="29" t="s">
        <v>32</v>
      </c>
    </row>
    <row r="171" spans="1:11" x14ac:dyDescent="0.25">
      <c r="A171" s="29" t="s">
        <v>909</v>
      </c>
      <c r="B171" s="29" t="s">
        <v>1187</v>
      </c>
      <c r="C171" s="29" t="s">
        <v>1167</v>
      </c>
      <c r="D171" s="29" t="s">
        <v>1188</v>
      </c>
      <c r="E171" s="29" t="s">
        <v>751</v>
      </c>
      <c r="G171" s="30">
        <v>1</v>
      </c>
      <c r="H171" s="30" t="s">
        <v>906</v>
      </c>
      <c r="I171" s="34">
        <v>45389</v>
      </c>
      <c r="J171" s="34">
        <v>46539</v>
      </c>
      <c r="K171" s="29" t="s">
        <v>32</v>
      </c>
    </row>
    <row r="172" spans="1:11" ht="30" x14ac:dyDescent="0.25">
      <c r="A172" s="29" t="s">
        <v>909</v>
      </c>
      <c r="B172" s="29" t="s">
        <v>1189</v>
      </c>
      <c r="C172" s="29" t="s">
        <v>1167</v>
      </c>
      <c r="D172" s="29" t="s">
        <v>1190</v>
      </c>
      <c r="E172" s="29" t="s">
        <v>760</v>
      </c>
      <c r="G172" s="30">
        <v>3</v>
      </c>
      <c r="H172" s="30" t="s">
        <v>906</v>
      </c>
      <c r="I172" s="34">
        <v>45389</v>
      </c>
      <c r="J172" s="34">
        <v>46539</v>
      </c>
      <c r="K172" s="29" t="s">
        <v>32</v>
      </c>
    </row>
    <row r="173" spans="1:11" x14ac:dyDescent="0.25">
      <c r="A173" s="29" t="s">
        <v>909</v>
      </c>
      <c r="B173" s="29" t="s">
        <v>1191</v>
      </c>
      <c r="C173" s="29" t="s">
        <v>1167</v>
      </c>
      <c r="D173" s="29" t="s">
        <v>1192</v>
      </c>
      <c r="E173" s="29" t="s">
        <v>762</v>
      </c>
      <c r="G173" s="30">
        <v>3</v>
      </c>
      <c r="H173" s="30" t="s">
        <v>906</v>
      </c>
      <c r="I173" s="34">
        <v>45389</v>
      </c>
      <c r="J173" s="34">
        <v>46539</v>
      </c>
      <c r="K173" s="29" t="s">
        <v>32</v>
      </c>
    </row>
    <row r="174" spans="1:11" s="75" customFormat="1" ht="30" x14ac:dyDescent="0.25">
      <c r="A174" s="75" t="s">
        <v>909</v>
      </c>
      <c r="B174" s="75" t="s">
        <v>1193</v>
      </c>
      <c r="C174" s="76" t="s">
        <v>1167</v>
      </c>
      <c r="D174" s="75" t="s">
        <v>1194</v>
      </c>
      <c r="E174" s="75" t="s">
        <v>654</v>
      </c>
      <c r="G174" s="77">
        <v>3</v>
      </c>
      <c r="H174" s="54" t="s">
        <v>1195</v>
      </c>
      <c r="I174" s="78">
        <v>45389</v>
      </c>
      <c r="J174" s="78">
        <v>46539</v>
      </c>
      <c r="K174" s="75" t="s">
        <v>32</v>
      </c>
    </row>
    <row r="175" spans="1:11" x14ac:dyDescent="0.25">
      <c r="A175" s="29" t="s">
        <v>909</v>
      </c>
      <c r="B175" s="29" t="s">
        <v>1196</v>
      </c>
      <c r="C175" s="29" t="s">
        <v>1167</v>
      </c>
      <c r="D175" s="29" t="s">
        <v>1186</v>
      </c>
      <c r="E175" s="29" t="s">
        <v>757</v>
      </c>
      <c r="G175" s="30">
        <v>3</v>
      </c>
      <c r="H175" s="30" t="s">
        <v>906</v>
      </c>
      <c r="I175" s="34">
        <v>45389</v>
      </c>
      <c r="J175" s="34">
        <v>46539</v>
      </c>
      <c r="K175" s="29" t="s">
        <v>32</v>
      </c>
    </row>
    <row r="176" spans="1:11" ht="30" x14ac:dyDescent="0.25">
      <c r="A176" s="29" t="s">
        <v>909</v>
      </c>
      <c r="B176" s="29" t="s">
        <v>1197</v>
      </c>
      <c r="C176" s="29" t="s">
        <v>1167</v>
      </c>
      <c r="D176" s="29" t="s">
        <v>1190</v>
      </c>
      <c r="E176" s="29" t="s">
        <v>760</v>
      </c>
      <c r="G176" s="30">
        <v>3</v>
      </c>
      <c r="H176" s="30" t="s">
        <v>906</v>
      </c>
      <c r="I176" s="34">
        <v>45912</v>
      </c>
      <c r="J176" s="34">
        <v>46642</v>
      </c>
      <c r="K176" s="29" t="s">
        <v>70</v>
      </c>
    </row>
    <row r="177" spans="1:11" x14ac:dyDescent="0.25">
      <c r="A177" s="29" t="s">
        <v>909</v>
      </c>
      <c r="B177" s="29" t="s">
        <v>1198</v>
      </c>
      <c r="C177" s="29" t="s">
        <v>1167</v>
      </c>
      <c r="D177" s="29" t="s">
        <v>1192</v>
      </c>
      <c r="E177" s="29" t="s">
        <v>762</v>
      </c>
      <c r="G177" s="30">
        <v>3</v>
      </c>
      <c r="H177" s="30" t="s">
        <v>906</v>
      </c>
      <c r="I177" s="34">
        <v>45389</v>
      </c>
      <c r="J177" s="34">
        <v>46539</v>
      </c>
      <c r="K177" s="29" t="s">
        <v>32</v>
      </c>
    </row>
    <row r="178" spans="1:11" x14ac:dyDescent="0.25">
      <c r="A178" s="29" t="s">
        <v>909</v>
      </c>
      <c r="B178" s="29" t="s">
        <v>1199</v>
      </c>
      <c r="C178" s="29" t="s">
        <v>914</v>
      </c>
      <c r="D178" s="29" t="s">
        <v>1200</v>
      </c>
      <c r="E178" s="29" t="s">
        <v>1199</v>
      </c>
      <c r="G178" s="30">
        <v>1.5</v>
      </c>
      <c r="H178" s="74" t="s">
        <v>917</v>
      </c>
      <c r="I178" s="34">
        <v>45840</v>
      </c>
      <c r="J178" s="34">
        <v>47635</v>
      </c>
      <c r="K178" s="29" t="s">
        <v>185</v>
      </c>
    </row>
    <row r="179" spans="1:11" ht="30" x14ac:dyDescent="0.25">
      <c r="A179" s="29" t="s">
        <v>909</v>
      </c>
      <c r="B179" s="29" t="s">
        <v>907</v>
      </c>
      <c r="C179" s="29" t="s">
        <v>660</v>
      </c>
      <c r="D179" s="29" t="s">
        <v>1201</v>
      </c>
      <c r="E179" s="29" t="s">
        <v>1202</v>
      </c>
      <c r="G179" s="30">
        <v>12</v>
      </c>
      <c r="H179" s="30" t="s">
        <v>906</v>
      </c>
      <c r="I179" s="34">
        <v>45389</v>
      </c>
      <c r="J179" s="34">
        <v>46539</v>
      </c>
      <c r="K179" s="29" t="s">
        <v>32</v>
      </c>
    </row>
    <row r="180" spans="1:11" x14ac:dyDescent="0.25">
      <c r="A180" s="29" t="s">
        <v>909</v>
      </c>
      <c r="B180" s="29" t="s">
        <v>1203</v>
      </c>
      <c r="C180" s="29" t="s">
        <v>1204</v>
      </c>
      <c r="D180" s="29" t="s">
        <v>1205</v>
      </c>
      <c r="E180" s="29" t="s">
        <v>1206</v>
      </c>
      <c r="G180" s="30">
        <v>3</v>
      </c>
      <c r="H180" s="30"/>
      <c r="I180" s="34">
        <v>44483</v>
      </c>
      <c r="J180" s="34">
        <v>46174</v>
      </c>
      <c r="K180" s="29" t="s">
        <v>185</v>
      </c>
    </row>
    <row r="181" spans="1:11" x14ac:dyDescent="0.25">
      <c r="A181" s="29" t="s">
        <v>909</v>
      </c>
      <c r="B181" s="29" t="s">
        <v>1207</v>
      </c>
      <c r="C181" s="29" t="s">
        <v>1204</v>
      </c>
      <c r="D181" s="29" t="s">
        <v>1208</v>
      </c>
      <c r="E181" s="29" t="s">
        <v>1209</v>
      </c>
      <c r="G181" s="30">
        <v>3</v>
      </c>
      <c r="H181" s="30"/>
      <c r="I181" s="34">
        <v>44483</v>
      </c>
      <c r="J181" s="34">
        <v>46174</v>
      </c>
      <c r="K181" s="29" t="s">
        <v>185</v>
      </c>
    </row>
    <row r="182" spans="1:11" ht="45" x14ac:dyDescent="0.25">
      <c r="A182" s="29" t="s">
        <v>909</v>
      </c>
      <c r="B182" s="29" t="s">
        <v>1210</v>
      </c>
      <c r="C182" s="29" t="s">
        <v>1211</v>
      </c>
      <c r="D182" s="29" t="s">
        <v>1010</v>
      </c>
      <c r="E182" s="29" t="s">
        <v>1011</v>
      </c>
      <c r="G182" s="30">
        <v>12</v>
      </c>
      <c r="H182" s="30"/>
      <c r="I182" s="34">
        <v>44483</v>
      </c>
      <c r="J182" s="34">
        <v>46174</v>
      </c>
      <c r="K182" s="29" t="s">
        <v>185</v>
      </c>
    </row>
    <row r="183" spans="1:11" ht="120" x14ac:dyDescent="0.25">
      <c r="A183" s="29" t="s">
        <v>909</v>
      </c>
      <c r="B183" s="29" t="s">
        <v>1212</v>
      </c>
      <c r="C183" s="29" t="s">
        <v>1211</v>
      </c>
      <c r="D183" s="29" t="s">
        <v>1213</v>
      </c>
      <c r="E183" s="29" t="s">
        <v>1214</v>
      </c>
      <c r="G183" s="30">
        <v>45</v>
      </c>
      <c r="H183" s="30"/>
      <c r="I183" s="34">
        <v>44483</v>
      </c>
      <c r="J183" s="34">
        <v>46174</v>
      </c>
      <c r="K183" s="29" t="s">
        <v>185</v>
      </c>
    </row>
    <row r="184" spans="1:11" ht="60" x14ac:dyDescent="0.25">
      <c r="A184" s="29" t="s">
        <v>909</v>
      </c>
      <c r="B184" s="29" t="s">
        <v>1215</v>
      </c>
      <c r="C184" s="29" t="s">
        <v>1216</v>
      </c>
      <c r="D184" s="29" t="s">
        <v>1217</v>
      </c>
      <c r="E184" s="29" t="s">
        <v>1218</v>
      </c>
      <c r="G184" s="30">
        <v>23</v>
      </c>
      <c r="H184" s="30"/>
      <c r="I184" s="34">
        <v>44483</v>
      </c>
      <c r="J184" s="34">
        <v>46174</v>
      </c>
      <c r="K184" s="29" t="s">
        <v>185</v>
      </c>
    </row>
    <row r="185" spans="1:11" ht="45" x14ac:dyDescent="0.25">
      <c r="A185" s="29" t="s">
        <v>909</v>
      </c>
      <c r="B185" s="29" t="s">
        <v>771</v>
      </c>
      <c r="C185" s="29" t="s">
        <v>772</v>
      </c>
      <c r="D185" s="29" t="s">
        <v>1219</v>
      </c>
      <c r="E185" s="29" t="s">
        <v>774</v>
      </c>
      <c r="G185" s="30">
        <v>1</v>
      </c>
      <c r="H185" s="30"/>
      <c r="I185" s="34">
        <v>44501</v>
      </c>
      <c r="J185" s="34">
        <v>46539</v>
      </c>
      <c r="K185" s="29" t="s">
        <v>185</v>
      </c>
    </row>
    <row r="186" spans="1:11" ht="45" x14ac:dyDescent="0.25">
      <c r="A186" s="29" t="s">
        <v>909</v>
      </c>
      <c r="B186" s="29" t="s">
        <v>775</v>
      </c>
      <c r="C186" s="29" t="s">
        <v>772</v>
      </c>
      <c r="D186" s="29" t="s">
        <v>1220</v>
      </c>
      <c r="E186" s="29" t="s">
        <v>777</v>
      </c>
      <c r="G186" s="30">
        <v>3</v>
      </c>
      <c r="H186" s="30"/>
      <c r="I186" s="34">
        <v>44501</v>
      </c>
      <c r="J186" s="34">
        <v>46539</v>
      </c>
      <c r="K186" s="29" t="s">
        <v>185</v>
      </c>
    </row>
    <row r="187" spans="1:11" x14ac:dyDescent="0.25">
      <c r="A187" s="29" t="s">
        <v>909</v>
      </c>
      <c r="B187" s="29" t="s">
        <v>1221</v>
      </c>
      <c r="C187" s="29" t="s">
        <v>914</v>
      </c>
      <c r="D187" s="29" t="s">
        <v>1222</v>
      </c>
      <c r="E187" s="29" t="s">
        <v>1221</v>
      </c>
      <c r="G187" s="30">
        <v>1</v>
      </c>
      <c r="H187" s="74" t="s">
        <v>917</v>
      </c>
      <c r="I187" s="34">
        <v>45840</v>
      </c>
      <c r="J187" s="34">
        <v>47635</v>
      </c>
      <c r="K187" s="29" t="s">
        <v>185</v>
      </c>
    </row>
    <row r="188" spans="1:11" ht="30" x14ac:dyDescent="0.25">
      <c r="A188" s="29" t="s">
        <v>909</v>
      </c>
      <c r="B188" s="29" t="s">
        <v>1223</v>
      </c>
      <c r="C188" s="29" t="s">
        <v>1224</v>
      </c>
      <c r="D188" s="29" t="s">
        <v>1225</v>
      </c>
      <c r="E188" s="29" t="s">
        <v>854</v>
      </c>
      <c r="G188" s="30">
        <v>3</v>
      </c>
      <c r="H188" s="30"/>
      <c r="I188" s="34">
        <v>45658</v>
      </c>
      <c r="J188" s="34">
        <v>47635</v>
      </c>
      <c r="K188" s="29" t="s">
        <v>185</v>
      </c>
    </row>
    <row r="189" spans="1:11" x14ac:dyDescent="0.25">
      <c r="A189" s="29" t="s">
        <v>909</v>
      </c>
      <c r="B189" s="29" t="s">
        <v>1226</v>
      </c>
      <c r="C189" s="29" t="s">
        <v>964</v>
      </c>
      <c r="D189" s="29" t="s">
        <v>1227</v>
      </c>
      <c r="E189" s="29" t="s">
        <v>1228</v>
      </c>
      <c r="G189" s="30">
        <v>4</v>
      </c>
      <c r="H189" s="30"/>
      <c r="I189" s="34">
        <v>44917</v>
      </c>
      <c r="J189" s="34">
        <v>46539</v>
      </c>
      <c r="K189" s="29" t="s">
        <v>185</v>
      </c>
    </row>
    <row r="190" spans="1:11" ht="30" x14ac:dyDescent="0.25">
      <c r="A190" s="29" t="s">
        <v>909</v>
      </c>
      <c r="B190" s="29" t="s">
        <v>1229</v>
      </c>
      <c r="C190" s="29" t="s">
        <v>1230</v>
      </c>
      <c r="D190" s="29" t="s">
        <v>1231</v>
      </c>
      <c r="E190" s="29" t="s">
        <v>1232</v>
      </c>
      <c r="G190" s="30">
        <v>7</v>
      </c>
      <c r="H190" s="30"/>
      <c r="I190" s="34">
        <v>44562</v>
      </c>
      <c r="J190" s="34">
        <v>46174</v>
      </c>
      <c r="K190" s="29" t="s">
        <v>967</v>
      </c>
    </row>
    <row r="191" spans="1:11" ht="30" x14ac:dyDescent="0.25">
      <c r="A191" s="29" t="s">
        <v>909</v>
      </c>
      <c r="B191" s="29" t="s">
        <v>1233</v>
      </c>
      <c r="C191" s="29" t="s">
        <v>1230</v>
      </c>
      <c r="D191" s="29" t="s">
        <v>1234</v>
      </c>
      <c r="E191" s="29" t="s">
        <v>1235</v>
      </c>
      <c r="G191" s="30">
        <v>7</v>
      </c>
      <c r="H191" s="30"/>
      <c r="I191" s="34">
        <v>44562</v>
      </c>
      <c r="J191" s="34">
        <v>46174</v>
      </c>
      <c r="K191" s="29" t="s">
        <v>967</v>
      </c>
    </row>
    <row r="192" spans="1:11" x14ac:dyDescent="0.25">
      <c r="A192" s="29" t="s">
        <v>909</v>
      </c>
      <c r="B192" s="29" t="s">
        <v>1236</v>
      </c>
      <c r="C192" s="29" t="s">
        <v>914</v>
      </c>
      <c r="D192" s="29" t="s">
        <v>1237</v>
      </c>
      <c r="E192" t="s">
        <v>1238</v>
      </c>
      <c r="G192" s="30">
        <v>1.5</v>
      </c>
      <c r="H192" s="74" t="s">
        <v>917</v>
      </c>
      <c r="I192" s="34">
        <v>45840</v>
      </c>
      <c r="J192" s="34">
        <v>47635</v>
      </c>
      <c r="K192" s="29" t="s">
        <v>185</v>
      </c>
    </row>
    <row r="193" spans="1:11" x14ac:dyDescent="0.25">
      <c r="A193" s="29" t="s">
        <v>909</v>
      </c>
      <c r="B193" s="29" t="s">
        <v>1239</v>
      </c>
      <c r="C193" s="29" t="s">
        <v>1240</v>
      </c>
      <c r="D193" s="29" t="s">
        <v>1241</v>
      </c>
      <c r="E193" s="29" t="s">
        <v>1242</v>
      </c>
      <c r="G193" s="30">
        <v>4</v>
      </c>
      <c r="H193" s="30"/>
      <c r="I193" s="34">
        <v>46113</v>
      </c>
      <c r="J193" s="34">
        <v>47939</v>
      </c>
      <c r="K193" s="29" t="s">
        <v>185</v>
      </c>
    </row>
    <row r="194" spans="1:11" x14ac:dyDescent="0.25">
      <c r="A194" s="29" t="s">
        <v>909</v>
      </c>
      <c r="B194" s="29" t="s">
        <v>1243</v>
      </c>
      <c r="C194" s="29" t="s">
        <v>1244</v>
      </c>
      <c r="G194" s="30"/>
      <c r="H194" s="30" t="s">
        <v>1245</v>
      </c>
      <c r="I194" s="34">
        <v>46125</v>
      </c>
      <c r="J194" s="34">
        <v>47221</v>
      </c>
      <c r="K194" s="29" t="s">
        <v>32</v>
      </c>
    </row>
    <row r="195" spans="1:11" x14ac:dyDescent="0.25">
      <c r="A195" s="29" t="s">
        <v>909</v>
      </c>
      <c r="B195" s="29" t="s">
        <v>1246</v>
      </c>
      <c r="C195" s="29" t="s">
        <v>904</v>
      </c>
      <c r="D195" s="29" t="s">
        <v>1247</v>
      </c>
      <c r="E195" t="s">
        <v>1248</v>
      </c>
      <c r="G195" s="30">
        <v>2</v>
      </c>
      <c r="H195" s="30"/>
      <c r="I195" s="34">
        <v>44470</v>
      </c>
      <c r="J195" s="34">
        <v>47270</v>
      </c>
      <c r="K195" s="29" t="s">
        <v>942</v>
      </c>
    </row>
    <row r="196" spans="1:11" x14ac:dyDescent="0.25">
      <c r="A196" s="29" t="s">
        <v>909</v>
      </c>
      <c r="B196" s="29" t="s">
        <v>1249</v>
      </c>
      <c r="C196" s="29" t="s">
        <v>904</v>
      </c>
      <c r="D196" s="29" t="s">
        <v>1250</v>
      </c>
      <c r="E196" t="s">
        <v>1251</v>
      </c>
      <c r="G196" s="30">
        <v>2</v>
      </c>
      <c r="H196" s="30"/>
      <c r="I196" s="34">
        <v>44470</v>
      </c>
      <c r="J196" s="34">
        <v>47270</v>
      </c>
      <c r="K196" s="29" t="s">
        <v>942</v>
      </c>
    </row>
    <row r="197" spans="1:11" x14ac:dyDescent="0.25">
      <c r="A197" s="29" t="s">
        <v>909</v>
      </c>
      <c r="B197" s="29" t="s">
        <v>1252</v>
      </c>
      <c r="C197" s="29" t="s">
        <v>904</v>
      </c>
      <c r="D197" s="29" t="s">
        <v>1253</v>
      </c>
      <c r="E197" t="s">
        <v>1254</v>
      </c>
      <c r="G197" s="30">
        <v>3</v>
      </c>
      <c r="H197" s="30"/>
      <c r="I197" s="34">
        <v>44470</v>
      </c>
      <c r="J197" s="34">
        <v>47270</v>
      </c>
      <c r="K197" s="29" t="s">
        <v>942</v>
      </c>
    </row>
    <row r="198" spans="1:11" ht="30" x14ac:dyDescent="0.25">
      <c r="A198" s="29" t="s">
        <v>909</v>
      </c>
      <c r="B198" s="29" t="s">
        <v>908</v>
      </c>
      <c r="C198" s="29" t="s">
        <v>660</v>
      </c>
      <c r="D198" s="29" t="s">
        <v>1145</v>
      </c>
      <c r="E198" s="29" t="s">
        <v>1255</v>
      </c>
      <c r="G198" s="30">
        <v>10</v>
      </c>
      <c r="H198" s="30" t="s">
        <v>906</v>
      </c>
      <c r="I198" s="34">
        <v>45389</v>
      </c>
      <c r="J198" s="34">
        <v>46539</v>
      </c>
      <c r="K198" s="29" t="s">
        <v>32</v>
      </c>
    </row>
    <row r="199" spans="1:11" x14ac:dyDescent="0.25">
      <c r="A199" s="29" t="s">
        <v>909</v>
      </c>
      <c r="B199" s="29" t="s">
        <v>1256</v>
      </c>
      <c r="C199" s="29" t="s">
        <v>1257</v>
      </c>
      <c r="D199" s="29" t="s">
        <v>1258</v>
      </c>
      <c r="E199" s="29" t="s">
        <v>1259</v>
      </c>
      <c r="G199" s="30">
        <v>1</v>
      </c>
      <c r="H199" s="30"/>
      <c r="I199" s="34">
        <v>44835</v>
      </c>
      <c r="J199" s="34">
        <v>46539</v>
      </c>
      <c r="K199" s="29" t="s">
        <v>185</v>
      </c>
    </row>
    <row r="200" spans="1:11" x14ac:dyDescent="0.25">
      <c r="A200" s="29" t="s">
        <v>909</v>
      </c>
      <c r="B200" s="29" t="s">
        <v>1260</v>
      </c>
      <c r="C200" s="29" t="s">
        <v>1257</v>
      </c>
      <c r="D200" s="29" t="s">
        <v>1258</v>
      </c>
      <c r="E200" s="29" t="s">
        <v>1259</v>
      </c>
      <c r="G200" s="30">
        <v>1</v>
      </c>
      <c r="H200" s="30"/>
      <c r="I200" s="34">
        <v>44835</v>
      </c>
      <c r="J200" s="34">
        <v>46539</v>
      </c>
      <c r="K200" s="29" t="s">
        <v>185</v>
      </c>
    </row>
    <row r="201" spans="1:11" ht="30" x14ac:dyDescent="0.25">
      <c r="A201" s="29" t="s">
        <v>909</v>
      </c>
      <c r="B201" s="29" t="s">
        <v>1261</v>
      </c>
      <c r="C201" s="29" t="s">
        <v>1257</v>
      </c>
      <c r="D201" s="29" t="s">
        <v>1258</v>
      </c>
      <c r="E201" s="29" t="s">
        <v>1259</v>
      </c>
      <c r="G201" s="30">
        <v>1</v>
      </c>
      <c r="H201" s="30"/>
      <c r="I201" s="34">
        <v>44835</v>
      </c>
      <c r="J201" s="34">
        <v>46539</v>
      </c>
      <c r="K201" s="29" t="s">
        <v>185</v>
      </c>
    </row>
    <row r="202" spans="1:11" ht="30" x14ac:dyDescent="0.25">
      <c r="A202" s="29" t="s">
        <v>909</v>
      </c>
      <c r="B202" s="29" t="s">
        <v>1262</v>
      </c>
      <c r="C202" s="29" t="s">
        <v>978</v>
      </c>
      <c r="D202" s="29" t="s">
        <v>1263</v>
      </c>
      <c r="E202" s="29" t="s">
        <v>700</v>
      </c>
      <c r="G202" s="30">
        <v>6</v>
      </c>
      <c r="H202" s="30" t="s">
        <v>906</v>
      </c>
      <c r="I202" s="34">
        <v>45389</v>
      </c>
      <c r="J202" s="34">
        <v>46539</v>
      </c>
      <c r="K202" s="29" t="s">
        <v>32</v>
      </c>
    </row>
    <row r="203" spans="1:11" x14ac:dyDescent="0.25">
      <c r="A203" s="29" t="s">
        <v>909</v>
      </c>
      <c r="B203" s="29" t="s">
        <v>1264</v>
      </c>
      <c r="C203" s="29" t="s">
        <v>914</v>
      </c>
      <c r="D203" s="29" t="s">
        <v>1265</v>
      </c>
      <c r="E203" s="29" t="s">
        <v>1264</v>
      </c>
      <c r="G203" s="30">
        <v>1</v>
      </c>
      <c r="H203" s="74" t="s">
        <v>917</v>
      </c>
      <c r="I203" s="34">
        <v>45840</v>
      </c>
      <c r="J203" s="34">
        <v>47635</v>
      </c>
      <c r="K203" s="29" t="s">
        <v>185</v>
      </c>
    </row>
    <row r="204" spans="1:11" x14ac:dyDescent="0.25">
      <c r="A204" s="29" t="s">
        <v>909</v>
      </c>
      <c r="B204" s="29" t="s">
        <v>1266</v>
      </c>
      <c r="C204" s="29" t="s">
        <v>914</v>
      </c>
      <c r="D204" s="29" t="s">
        <v>1267</v>
      </c>
      <c r="E204" t="s">
        <v>1266</v>
      </c>
      <c r="G204" s="30">
        <v>2</v>
      </c>
      <c r="H204" s="74" t="s">
        <v>917</v>
      </c>
      <c r="I204" s="34">
        <v>45840</v>
      </c>
      <c r="J204" s="34">
        <v>47635</v>
      </c>
      <c r="K204" s="29" t="s">
        <v>185</v>
      </c>
    </row>
    <row r="205" spans="1:11" x14ac:dyDescent="0.25">
      <c r="A205" s="29" t="s">
        <v>909</v>
      </c>
      <c r="B205" s="29" t="s">
        <v>1268</v>
      </c>
      <c r="C205" s="29" t="s">
        <v>904</v>
      </c>
      <c r="D205" s="29" t="s">
        <v>1269</v>
      </c>
      <c r="E205" t="s">
        <v>1270</v>
      </c>
      <c r="G205" s="30">
        <v>3</v>
      </c>
      <c r="H205" s="30"/>
      <c r="I205" s="34">
        <v>44470</v>
      </c>
      <c r="J205" s="34">
        <v>47270</v>
      </c>
      <c r="K205" s="29" t="s">
        <v>942</v>
      </c>
    </row>
    <row r="206" spans="1:11" x14ac:dyDescent="0.25">
      <c r="A206" s="29" t="s">
        <v>909</v>
      </c>
      <c r="B206" s="29" t="s">
        <v>1271</v>
      </c>
      <c r="C206" s="29" t="s">
        <v>904</v>
      </c>
      <c r="D206" s="29" t="s">
        <v>1272</v>
      </c>
      <c r="E206" t="s">
        <v>1273</v>
      </c>
      <c r="G206" s="30">
        <v>3</v>
      </c>
      <c r="H206" s="30"/>
      <c r="I206" s="34">
        <v>44470</v>
      </c>
      <c r="J206" s="34">
        <v>47270</v>
      </c>
      <c r="K206" s="29" t="s">
        <v>942</v>
      </c>
    </row>
    <row r="207" spans="1:11" ht="30" x14ac:dyDescent="0.25">
      <c r="A207" s="29" t="s">
        <v>909</v>
      </c>
      <c r="B207" s="29" t="s">
        <v>1274</v>
      </c>
      <c r="C207" s="29" t="s">
        <v>1275</v>
      </c>
      <c r="G207" s="30"/>
      <c r="H207" s="30" t="s">
        <v>1276</v>
      </c>
    </row>
    <row r="208" spans="1:11" x14ac:dyDescent="0.25">
      <c r="A208" s="29" t="s">
        <v>909</v>
      </c>
      <c r="B208" t="s">
        <v>1277</v>
      </c>
      <c r="C208" s="29" t="s">
        <v>1278</v>
      </c>
      <c r="G208" s="30"/>
      <c r="H208" s="30" t="s">
        <v>1276</v>
      </c>
    </row>
    <row r="209" spans="1:11" ht="30" x14ac:dyDescent="0.25">
      <c r="A209" s="29" t="s">
        <v>909</v>
      </c>
      <c r="B209" s="29" t="s">
        <v>1279</v>
      </c>
      <c r="C209" s="29" t="s">
        <v>1275</v>
      </c>
      <c r="G209" s="30"/>
      <c r="H209" s="30" t="s">
        <v>1276</v>
      </c>
    </row>
    <row r="210" spans="1:11" x14ac:dyDescent="0.25">
      <c r="A210" s="29" t="s">
        <v>909</v>
      </c>
      <c r="B210" s="29" t="s">
        <v>1280</v>
      </c>
      <c r="C210" s="29" t="s">
        <v>1281</v>
      </c>
      <c r="D210" s="29" t="s">
        <v>809</v>
      </c>
      <c r="E210" s="29" t="s">
        <v>1282</v>
      </c>
      <c r="G210" s="30">
        <v>0</v>
      </c>
      <c r="H210" s="30"/>
      <c r="I210" s="34">
        <v>46135</v>
      </c>
      <c r="J210" s="34">
        <v>47961</v>
      </c>
      <c r="K210" s="34" t="s">
        <v>185</v>
      </c>
    </row>
    <row r="211" spans="1:11" x14ac:dyDescent="0.25">
      <c r="A211" s="29" t="s">
        <v>909</v>
      </c>
      <c r="B211" s="29" t="s">
        <v>1283</v>
      </c>
      <c r="C211" s="29" t="s">
        <v>1281</v>
      </c>
      <c r="D211" s="29" t="s">
        <v>809</v>
      </c>
      <c r="E211" s="29" t="s">
        <v>1282</v>
      </c>
      <c r="G211" s="30">
        <v>0</v>
      </c>
      <c r="H211" s="30"/>
      <c r="I211" s="34">
        <v>46135</v>
      </c>
      <c r="J211" s="34">
        <v>47961</v>
      </c>
      <c r="K211" s="34" t="s">
        <v>185</v>
      </c>
    </row>
    <row r="212" spans="1:11" ht="15.75" x14ac:dyDescent="0.25">
      <c r="A212" s="29" t="s">
        <v>909</v>
      </c>
      <c r="B212" s="79" t="s">
        <v>1284</v>
      </c>
      <c r="C212" s="29" t="s">
        <v>1285</v>
      </c>
      <c r="D212" s="29" t="s">
        <v>1286</v>
      </c>
      <c r="E212" s="79" t="s">
        <v>1287</v>
      </c>
      <c r="G212" s="30">
        <v>3</v>
      </c>
      <c r="H212" s="30"/>
      <c r="I212" s="34">
        <v>46199</v>
      </c>
      <c r="J212" s="34">
        <v>46564</v>
      </c>
      <c r="K212" s="29" t="s">
        <v>625</v>
      </c>
    </row>
  </sheetData>
  <mergeCells count="1">
    <mergeCell ref="A1:G1"/>
  </mergeCells>
  <hyperlinks>
    <hyperlink ref="C22" r:id="rId1" xr:uid="{00000000-0004-0000-0700-000000000000}"/>
    <hyperlink ref="C49" r:id="rId2" xr:uid="{00000000-0004-0000-0700-000002000000}"/>
    <hyperlink ref="C21" r:id="rId3" xr:uid="{BFCE1411-9EF6-439F-83D9-F73D3896E076}"/>
  </hyperlinks>
  <pageMargins left="0.7" right="0.7" top="0.75" bottom="0.75" header="0.3" footer="0.3"/>
  <pageSetup orientation="portrait" r:id="rId4"/>
  <tableParts count="1">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A78C8-2FEC-4395-AD88-4D97E95ECA80}">
  <sheetPr>
    <tabColor rgb="FF7030A0"/>
  </sheetPr>
  <dimension ref="A1:H76"/>
  <sheetViews>
    <sheetView tabSelected="1" workbookViewId="0">
      <selection activeCell="D21" sqref="D21"/>
    </sheetView>
  </sheetViews>
  <sheetFormatPr defaultRowHeight="15" x14ac:dyDescent="0.25"/>
  <cols>
    <col min="1" max="1" width="24" bestFit="1" customWidth="1"/>
    <col min="2" max="2" width="32.7109375" bestFit="1" customWidth="1"/>
    <col min="3" max="3" width="21.28515625" bestFit="1" customWidth="1"/>
    <col min="4" max="4" width="28.28515625" bestFit="1" customWidth="1"/>
    <col min="5" max="5" width="8" bestFit="1" customWidth="1"/>
    <col min="6" max="6" width="16.140625" bestFit="1" customWidth="1"/>
    <col min="7" max="7" width="18.85546875" bestFit="1" customWidth="1"/>
    <col min="8" max="8" width="18" bestFit="1" customWidth="1"/>
  </cols>
  <sheetData>
    <row r="1" spans="1:8" x14ac:dyDescent="0.25">
      <c r="A1" s="57" t="s">
        <v>802</v>
      </c>
      <c r="B1" s="58" t="s">
        <v>803</v>
      </c>
      <c r="C1" s="58" t="s">
        <v>804</v>
      </c>
      <c r="D1" s="58" t="s">
        <v>805</v>
      </c>
      <c r="E1" s="58" t="s">
        <v>806</v>
      </c>
      <c r="F1" s="59" t="s">
        <v>24</v>
      </c>
      <c r="G1" s="59" t="s">
        <v>25</v>
      </c>
      <c r="H1" s="60" t="s">
        <v>26</v>
      </c>
    </row>
    <row r="2" spans="1:8" x14ac:dyDescent="0.25">
      <c r="A2" s="61" t="s">
        <v>807</v>
      </c>
      <c r="B2" s="62" t="s">
        <v>808</v>
      </c>
      <c r="C2" s="62" t="s">
        <v>809</v>
      </c>
      <c r="D2" s="62" t="s">
        <v>810</v>
      </c>
      <c r="E2" s="63">
        <v>0</v>
      </c>
      <c r="F2" s="64">
        <v>45824</v>
      </c>
      <c r="G2" s="64">
        <v>47635</v>
      </c>
      <c r="H2" s="65" t="s">
        <v>185</v>
      </c>
    </row>
    <row r="3" spans="1:8" x14ac:dyDescent="0.25">
      <c r="A3" s="61" t="s">
        <v>807</v>
      </c>
      <c r="B3" s="62" t="s">
        <v>811</v>
      </c>
      <c r="C3" s="62" t="s">
        <v>809</v>
      </c>
      <c r="D3" s="62" t="s">
        <v>810</v>
      </c>
      <c r="E3" s="63">
        <v>0</v>
      </c>
      <c r="F3" s="64">
        <v>45824</v>
      </c>
      <c r="G3" s="64">
        <v>47635</v>
      </c>
      <c r="H3" s="65" t="s">
        <v>185</v>
      </c>
    </row>
    <row r="4" spans="1:8" x14ac:dyDescent="0.25">
      <c r="A4" s="61" t="s">
        <v>807</v>
      </c>
      <c r="B4" s="62" t="s">
        <v>812</v>
      </c>
      <c r="C4" s="62" t="s">
        <v>809</v>
      </c>
      <c r="D4" s="62" t="s">
        <v>810</v>
      </c>
      <c r="E4" s="63">
        <v>0</v>
      </c>
      <c r="F4" s="64">
        <v>45824</v>
      </c>
      <c r="G4" s="64">
        <v>47635</v>
      </c>
      <c r="H4" s="65" t="s">
        <v>185</v>
      </c>
    </row>
    <row r="5" spans="1:8" x14ac:dyDescent="0.25">
      <c r="A5" s="61" t="s">
        <v>807</v>
      </c>
      <c r="B5" s="62" t="s">
        <v>813</v>
      </c>
      <c r="C5" s="62" t="s">
        <v>809</v>
      </c>
      <c r="D5" s="62" t="s">
        <v>810</v>
      </c>
      <c r="E5" s="63">
        <v>0</v>
      </c>
      <c r="F5" s="64">
        <v>45824</v>
      </c>
      <c r="G5" s="64">
        <v>47635</v>
      </c>
      <c r="H5" s="65" t="s">
        <v>185</v>
      </c>
    </row>
    <row r="6" spans="1:8" x14ac:dyDescent="0.25">
      <c r="A6" s="61" t="s">
        <v>360</v>
      </c>
      <c r="B6" s="62" t="s">
        <v>814</v>
      </c>
      <c r="C6" s="62" t="s">
        <v>809</v>
      </c>
      <c r="D6" s="62" t="s">
        <v>810</v>
      </c>
      <c r="E6" s="63">
        <v>0</v>
      </c>
      <c r="F6" s="64">
        <v>46003</v>
      </c>
      <c r="G6" s="64">
        <v>47635</v>
      </c>
      <c r="H6" s="65" t="s">
        <v>185</v>
      </c>
    </row>
    <row r="7" spans="1:8" x14ac:dyDescent="0.25">
      <c r="A7" s="61" t="s">
        <v>360</v>
      </c>
      <c r="B7" s="62" t="s">
        <v>815</v>
      </c>
      <c r="C7" s="62" t="s">
        <v>809</v>
      </c>
      <c r="D7" s="62" t="s">
        <v>810</v>
      </c>
      <c r="E7" s="63">
        <v>0</v>
      </c>
      <c r="F7" s="64">
        <v>46003</v>
      </c>
      <c r="G7" s="64">
        <v>47635</v>
      </c>
      <c r="H7" s="65" t="s">
        <v>185</v>
      </c>
    </row>
    <row r="8" spans="1:8" x14ac:dyDescent="0.25">
      <c r="A8" s="61" t="s">
        <v>360</v>
      </c>
      <c r="B8" s="62" t="s">
        <v>816</v>
      </c>
      <c r="C8" s="62" t="s">
        <v>809</v>
      </c>
      <c r="D8" s="62" t="s">
        <v>810</v>
      </c>
      <c r="E8" s="63">
        <v>0</v>
      </c>
      <c r="F8" s="64">
        <v>45820</v>
      </c>
      <c r="G8" s="64">
        <v>47635</v>
      </c>
      <c r="H8" s="65" t="s">
        <v>185</v>
      </c>
    </row>
    <row r="9" spans="1:8" x14ac:dyDescent="0.25">
      <c r="A9" s="61" t="s">
        <v>360</v>
      </c>
      <c r="B9" s="62" t="s">
        <v>817</v>
      </c>
      <c r="C9" s="62" t="s">
        <v>809</v>
      </c>
      <c r="D9" s="62" t="s">
        <v>810</v>
      </c>
      <c r="E9" s="63">
        <v>0</v>
      </c>
      <c r="F9" s="64">
        <v>45820</v>
      </c>
      <c r="G9" s="64">
        <v>47635</v>
      </c>
      <c r="H9" s="65" t="s">
        <v>185</v>
      </c>
    </row>
    <row r="10" spans="1:8" x14ac:dyDescent="0.25">
      <c r="A10" s="61" t="s">
        <v>818</v>
      </c>
      <c r="B10" s="62" t="s">
        <v>39</v>
      </c>
      <c r="C10" s="62" t="s">
        <v>73</v>
      </c>
      <c r="D10" s="62" t="s">
        <v>819</v>
      </c>
      <c r="E10" s="66">
        <v>3</v>
      </c>
      <c r="F10" s="64">
        <v>45826</v>
      </c>
      <c r="G10" s="64">
        <v>47635</v>
      </c>
      <c r="H10" s="65" t="s">
        <v>185</v>
      </c>
    </row>
    <row r="11" spans="1:8" x14ac:dyDescent="0.25">
      <c r="A11" s="61" t="s">
        <v>818</v>
      </c>
      <c r="B11" s="62" t="s">
        <v>43</v>
      </c>
      <c r="C11" s="62" t="s">
        <v>809</v>
      </c>
      <c r="D11" s="62" t="s">
        <v>810</v>
      </c>
      <c r="E11" s="63">
        <v>0</v>
      </c>
      <c r="F11" s="64">
        <v>46027</v>
      </c>
      <c r="G11" s="64">
        <v>47635</v>
      </c>
      <c r="H11" s="65" t="s">
        <v>185</v>
      </c>
    </row>
    <row r="12" spans="1:8" x14ac:dyDescent="0.25">
      <c r="A12" s="61" t="s">
        <v>818</v>
      </c>
      <c r="B12" s="62" t="s">
        <v>46</v>
      </c>
      <c r="C12" s="62" t="s">
        <v>820</v>
      </c>
      <c r="D12" s="62" t="s">
        <v>50</v>
      </c>
      <c r="E12" s="66">
        <v>3</v>
      </c>
      <c r="F12" s="64">
        <v>45826</v>
      </c>
      <c r="G12" s="64">
        <v>47635</v>
      </c>
      <c r="H12" s="65" t="s">
        <v>185</v>
      </c>
    </row>
    <row r="13" spans="1:8" x14ac:dyDescent="0.25">
      <c r="A13" s="61" t="s">
        <v>821</v>
      </c>
      <c r="B13" s="62" t="s">
        <v>57</v>
      </c>
      <c r="C13" s="62" t="s">
        <v>822</v>
      </c>
      <c r="D13" s="62" t="s">
        <v>823</v>
      </c>
      <c r="E13" s="66">
        <v>3</v>
      </c>
      <c r="F13" s="64">
        <v>45824</v>
      </c>
      <c r="G13" s="64">
        <v>47635</v>
      </c>
      <c r="H13" s="65" t="s">
        <v>185</v>
      </c>
    </row>
    <row r="14" spans="1:8" x14ac:dyDescent="0.25">
      <c r="A14" s="61" t="s">
        <v>824</v>
      </c>
      <c r="B14" s="62" t="s">
        <v>825</v>
      </c>
      <c r="C14" s="62" t="s">
        <v>809</v>
      </c>
      <c r="D14" s="62" t="s">
        <v>810</v>
      </c>
      <c r="E14" s="63">
        <v>0</v>
      </c>
      <c r="F14" s="64">
        <v>45824</v>
      </c>
      <c r="G14" s="64">
        <v>47635</v>
      </c>
      <c r="H14" s="65" t="s">
        <v>185</v>
      </c>
    </row>
    <row r="15" spans="1:8" x14ac:dyDescent="0.25">
      <c r="A15" s="61" t="s">
        <v>821</v>
      </c>
      <c r="B15" s="62" t="s">
        <v>61</v>
      </c>
      <c r="C15" s="62" t="s">
        <v>826</v>
      </c>
      <c r="D15" s="62" t="s">
        <v>827</v>
      </c>
      <c r="E15" s="66">
        <v>4</v>
      </c>
      <c r="F15" s="64">
        <v>45826</v>
      </c>
      <c r="G15" s="64">
        <v>47635</v>
      </c>
      <c r="H15" s="65" t="s">
        <v>185</v>
      </c>
    </row>
    <row r="16" spans="1:8" x14ac:dyDescent="0.25">
      <c r="A16" s="61" t="s">
        <v>824</v>
      </c>
      <c r="B16" s="62" t="s">
        <v>828</v>
      </c>
      <c r="C16" s="62" t="s">
        <v>30</v>
      </c>
      <c r="D16" s="62" t="s">
        <v>29</v>
      </c>
      <c r="E16" s="63">
        <v>3</v>
      </c>
      <c r="F16" s="64">
        <v>45824</v>
      </c>
      <c r="G16" s="64">
        <v>47635</v>
      </c>
      <c r="H16" s="65" t="s">
        <v>185</v>
      </c>
    </row>
    <row r="17" spans="1:8" x14ac:dyDescent="0.25">
      <c r="A17" s="61" t="s">
        <v>824</v>
      </c>
      <c r="B17" s="62" t="s">
        <v>829</v>
      </c>
      <c r="C17" s="62" t="s">
        <v>809</v>
      </c>
      <c r="D17" s="62" t="s">
        <v>810</v>
      </c>
      <c r="E17" s="63">
        <v>0</v>
      </c>
      <c r="F17" s="64">
        <v>45820</v>
      </c>
      <c r="G17" s="64">
        <v>47635</v>
      </c>
      <c r="H17" s="65" t="s">
        <v>185</v>
      </c>
    </row>
    <row r="18" spans="1:8" x14ac:dyDescent="0.25">
      <c r="A18" s="61" t="s">
        <v>830</v>
      </c>
      <c r="B18" s="62" t="s">
        <v>831</v>
      </c>
      <c r="C18" s="62" t="s">
        <v>832</v>
      </c>
      <c r="D18" s="62" t="s">
        <v>831</v>
      </c>
      <c r="E18" s="66">
        <v>3</v>
      </c>
      <c r="F18" s="64">
        <v>45831</v>
      </c>
      <c r="G18" s="64">
        <v>47635</v>
      </c>
      <c r="H18" s="65" t="s">
        <v>185</v>
      </c>
    </row>
    <row r="19" spans="1:8" x14ac:dyDescent="0.25">
      <c r="A19" s="61" t="s">
        <v>360</v>
      </c>
      <c r="B19" s="62" t="s">
        <v>833</v>
      </c>
      <c r="C19" s="62" t="s">
        <v>809</v>
      </c>
      <c r="D19" s="62" t="s">
        <v>810</v>
      </c>
      <c r="E19" s="66">
        <v>0</v>
      </c>
      <c r="F19" s="64">
        <v>46002</v>
      </c>
      <c r="G19" s="64">
        <v>47635</v>
      </c>
      <c r="H19" s="65" t="s">
        <v>185</v>
      </c>
    </row>
    <row r="20" spans="1:8" x14ac:dyDescent="0.25">
      <c r="A20" s="61" t="s">
        <v>818</v>
      </c>
      <c r="B20" s="62" t="s">
        <v>345</v>
      </c>
      <c r="C20" s="62" t="s">
        <v>834</v>
      </c>
      <c r="D20" s="62" t="s">
        <v>835</v>
      </c>
      <c r="E20" s="63">
        <v>3</v>
      </c>
      <c r="F20" s="64">
        <v>45824</v>
      </c>
      <c r="G20" s="64">
        <v>47635</v>
      </c>
      <c r="H20" s="65" t="s">
        <v>185</v>
      </c>
    </row>
    <row r="21" spans="1:8" x14ac:dyDescent="0.25">
      <c r="A21" s="61" t="s">
        <v>818</v>
      </c>
      <c r="B21" s="62" t="s">
        <v>111</v>
      </c>
      <c r="C21" s="62" t="s">
        <v>112</v>
      </c>
      <c r="D21" s="62" t="s">
        <v>111</v>
      </c>
      <c r="E21" s="63">
        <v>3</v>
      </c>
      <c r="F21" s="64">
        <v>45854</v>
      </c>
      <c r="G21" s="64">
        <v>47635</v>
      </c>
      <c r="H21" s="65" t="s">
        <v>185</v>
      </c>
    </row>
    <row r="22" spans="1:8" x14ac:dyDescent="0.25">
      <c r="A22" s="61" t="s">
        <v>836</v>
      </c>
      <c r="B22" s="62" t="s">
        <v>76</v>
      </c>
      <c r="C22" s="62" t="s">
        <v>221</v>
      </c>
      <c r="D22" s="62" t="s">
        <v>76</v>
      </c>
      <c r="E22" s="66">
        <v>3</v>
      </c>
      <c r="F22" s="64">
        <v>45831</v>
      </c>
      <c r="G22" s="64">
        <v>47635</v>
      </c>
      <c r="H22" s="65" t="s">
        <v>185</v>
      </c>
    </row>
    <row r="23" spans="1:8" x14ac:dyDescent="0.25">
      <c r="A23" s="61" t="s">
        <v>836</v>
      </c>
      <c r="B23" s="62" t="s">
        <v>80</v>
      </c>
      <c r="C23" s="62" t="s">
        <v>809</v>
      </c>
      <c r="D23" s="62" t="s">
        <v>810</v>
      </c>
      <c r="E23" s="66">
        <v>0</v>
      </c>
      <c r="F23" s="64">
        <v>45831</v>
      </c>
      <c r="G23" s="64">
        <v>47635</v>
      </c>
      <c r="H23" s="65" t="s">
        <v>185</v>
      </c>
    </row>
    <row r="24" spans="1:8" x14ac:dyDescent="0.25">
      <c r="A24" s="61" t="s">
        <v>807</v>
      </c>
      <c r="B24" s="62" t="s">
        <v>227</v>
      </c>
      <c r="C24" s="62" t="s">
        <v>809</v>
      </c>
      <c r="D24" s="62" t="s">
        <v>810</v>
      </c>
      <c r="E24" s="66">
        <v>0</v>
      </c>
      <c r="F24" s="64">
        <v>45853</v>
      </c>
      <c r="G24" s="64">
        <v>47635</v>
      </c>
      <c r="H24" s="65" t="s">
        <v>185</v>
      </c>
    </row>
    <row r="25" spans="1:8" x14ac:dyDescent="0.25">
      <c r="A25" s="61" t="s">
        <v>824</v>
      </c>
      <c r="B25" s="62" t="s">
        <v>837</v>
      </c>
      <c r="C25" s="62" t="s">
        <v>838</v>
      </c>
      <c r="D25" s="62" t="s">
        <v>839</v>
      </c>
      <c r="E25" s="66">
        <v>1</v>
      </c>
      <c r="F25" s="64">
        <v>45825</v>
      </c>
      <c r="G25" s="64">
        <v>47635</v>
      </c>
      <c r="H25" s="65" t="s">
        <v>185</v>
      </c>
    </row>
    <row r="26" spans="1:8" x14ac:dyDescent="0.25">
      <c r="A26" s="61" t="s">
        <v>836</v>
      </c>
      <c r="B26" s="62" t="s">
        <v>840</v>
      </c>
      <c r="C26" s="62" t="s">
        <v>809</v>
      </c>
      <c r="D26" s="62" t="s">
        <v>810</v>
      </c>
      <c r="E26" s="63">
        <v>0</v>
      </c>
      <c r="F26" s="64">
        <v>45825</v>
      </c>
      <c r="G26" s="64">
        <v>47635</v>
      </c>
      <c r="H26" s="65" t="s">
        <v>185</v>
      </c>
    </row>
    <row r="27" spans="1:8" x14ac:dyDescent="0.25">
      <c r="A27" s="61" t="s">
        <v>821</v>
      </c>
      <c r="B27" s="62" t="s">
        <v>841</v>
      </c>
      <c r="C27" s="62" t="s">
        <v>822</v>
      </c>
      <c r="D27" s="62" t="s">
        <v>842</v>
      </c>
      <c r="E27" s="66">
        <v>1</v>
      </c>
      <c r="F27" s="64">
        <v>45826</v>
      </c>
      <c r="G27" s="64">
        <v>47635</v>
      </c>
      <c r="H27" s="65" t="s">
        <v>185</v>
      </c>
    </row>
    <row r="28" spans="1:8" x14ac:dyDescent="0.25">
      <c r="A28" s="61" t="s">
        <v>843</v>
      </c>
      <c r="B28" s="62" t="s">
        <v>844</v>
      </c>
      <c r="C28" s="62" t="s">
        <v>809</v>
      </c>
      <c r="D28" s="62" t="s">
        <v>810</v>
      </c>
      <c r="E28" s="66">
        <v>0</v>
      </c>
      <c r="F28" s="64">
        <v>45824</v>
      </c>
      <c r="G28" s="64">
        <v>47635</v>
      </c>
      <c r="H28" s="65" t="s">
        <v>185</v>
      </c>
    </row>
    <row r="29" spans="1:8" x14ac:dyDescent="0.25">
      <c r="A29" s="61" t="s">
        <v>807</v>
      </c>
      <c r="B29" s="62" t="s">
        <v>845</v>
      </c>
      <c r="C29" s="62" t="s">
        <v>846</v>
      </c>
      <c r="D29" s="62" t="s">
        <v>847</v>
      </c>
      <c r="E29" s="63">
        <v>3</v>
      </c>
      <c r="F29" s="64">
        <v>45824</v>
      </c>
      <c r="G29" s="64">
        <v>47635</v>
      </c>
      <c r="H29" s="65" t="s">
        <v>185</v>
      </c>
    </row>
    <row r="30" spans="1:8" x14ac:dyDescent="0.25">
      <c r="A30" s="61" t="s">
        <v>821</v>
      </c>
      <c r="B30" s="62" t="s">
        <v>294</v>
      </c>
      <c r="C30" s="62" t="s">
        <v>65</v>
      </c>
      <c r="D30" s="62" t="s">
        <v>848</v>
      </c>
      <c r="E30" s="66">
        <v>4</v>
      </c>
      <c r="F30" s="64">
        <v>45826</v>
      </c>
      <c r="G30" s="64">
        <v>47635</v>
      </c>
      <c r="H30" s="65" t="s">
        <v>185</v>
      </c>
    </row>
    <row r="31" spans="1:8" x14ac:dyDescent="0.25">
      <c r="A31" s="61" t="s">
        <v>824</v>
      </c>
      <c r="B31" s="62" t="s">
        <v>837</v>
      </c>
      <c r="C31" s="62" t="s">
        <v>809</v>
      </c>
      <c r="D31" s="62" t="s">
        <v>810</v>
      </c>
      <c r="E31" s="63">
        <v>0</v>
      </c>
      <c r="F31" s="64">
        <v>45819</v>
      </c>
      <c r="G31" s="64">
        <v>47635</v>
      </c>
      <c r="H31" s="65" t="s">
        <v>185</v>
      </c>
    </row>
    <row r="32" spans="1:8" x14ac:dyDescent="0.25">
      <c r="A32" s="61" t="s">
        <v>807</v>
      </c>
      <c r="B32" s="62" t="s">
        <v>849</v>
      </c>
      <c r="C32" s="62" t="s">
        <v>809</v>
      </c>
      <c r="D32" s="62" t="s">
        <v>810</v>
      </c>
      <c r="E32" s="63">
        <v>0</v>
      </c>
      <c r="F32" s="64">
        <v>45824</v>
      </c>
      <c r="G32" s="64">
        <v>47635</v>
      </c>
      <c r="H32" s="65" t="s">
        <v>185</v>
      </c>
    </row>
    <row r="33" spans="1:8" x14ac:dyDescent="0.25">
      <c r="A33" s="61" t="s">
        <v>824</v>
      </c>
      <c r="B33" s="62" t="s">
        <v>850</v>
      </c>
      <c r="C33" s="62" t="s">
        <v>809</v>
      </c>
      <c r="D33" s="62" t="s">
        <v>810</v>
      </c>
      <c r="E33" s="63">
        <v>0</v>
      </c>
      <c r="F33" s="64">
        <v>45820</v>
      </c>
      <c r="G33" s="64">
        <v>47635</v>
      </c>
      <c r="H33" s="65" t="s">
        <v>185</v>
      </c>
    </row>
    <row r="34" spans="1:8" x14ac:dyDescent="0.25">
      <c r="A34" s="61" t="s">
        <v>818</v>
      </c>
      <c r="B34" s="62" t="s">
        <v>851</v>
      </c>
      <c r="C34" s="62" t="s">
        <v>809</v>
      </c>
      <c r="D34" s="62" t="s">
        <v>810</v>
      </c>
      <c r="E34" s="63">
        <v>0</v>
      </c>
      <c r="F34" s="64">
        <v>45825</v>
      </c>
      <c r="G34" s="64">
        <v>47635</v>
      </c>
      <c r="H34" s="65" t="s">
        <v>185</v>
      </c>
    </row>
    <row r="35" spans="1:8" x14ac:dyDescent="0.25">
      <c r="A35" s="61" t="s">
        <v>807</v>
      </c>
      <c r="B35" s="62" t="s">
        <v>852</v>
      </c>
      <c r="C35" s="62" t="s">
        <v>809</v>
      </c>
      <c r="D35" s="62" t="s">
        <v>810</v>
      </c>
      <c r="E35" s="63">
        <v>0</v>
      </c>
      <c r="F35" s="64">
        <v>45825</v>
      </c>
      <c r="G35" s="64">
        <v>47635</v>
      </c>
      <c r="H35" s="65" t="s">
        <v>185</v>
      </c>
    </row>
    <row r="36" spans="1:8" x14ac:dyDescent="0.25">
      <c r="A36" s="61" t="s">
        <v>821</v>
      </c>
      <c r="B36" s="62" t="s">
        <v>853</v>
      </c>
      <c r="C36" s="62" t="s">
        <v>62</v>
      </c>
      <c r="D36" s="62" t="s">
        <v>63</v>
      </c>
      <c r="E36" s="66">
        <v>4</v>
      </c>
      <c r="F36" s="64">
        <v>45826</v>
      </c>
      <c r="G36" s="64">
        <v>47635</v>
      </c>
      <c r="H36" s="65" t="s">
        <v>185</v>
      </c>
    </row>
    <row r="37" spans="1:8" x14ac:dyDescent="0.25">
      <c r="A37" s="61" t="s">
        <v>830</v>
      </c>
      <c r="B37" s="62" t="s">
        <v>416</v>
      </c>
      <c r="C37" s="62" t="s">
        <v>415</v>
      </c>
      <c r="D37" s="62" t="s">
        <v>854</v>
      </c>
      <c r="E37" s="63">
        <v>3</v>
      </c>
      <c r="F37" s="64">
        <v>45824</v>
      </c>
      <c r="G37" s="64">
        <v>47635</v>
      </c>
      <c r="H37" s="65" t="s">
        <v>185</v>
      </c>
    </row>
    <row r="38" spans="1:8" x14ac:dyDescent="0.25">
      <c r="A38" s="61" t="s">
        <v>807</v>
      </c>
      <c r="B38" s="62" t="s">
        <v>855</v>
      </c>
      <c r="C38" s="62" t="s">
        <v>809</v>
      </c>
      <c r="D38" s="62" t="s">
        <v>810</v>
      </c>
      <c r="E38" s="63">
        <v>0</v>
      </c>
      <c r="F38" s="64">
        <v>45824</v>
      </c>
      <c r="G38" s="64">
        <v>47635</v>
      </c>
      <c r="H38" s="65" t="s">
        <v>185</v>
      </c>
    </row>
    <row r="39" spans="1:8" x14ac:dyDescent="0.25">
      <c r="A39" s="61" t="s">
        <v>856</v>
      </c>
      <c r="B39" s="62" t="s">
        <v>857</v>
      </c>
      <c r="C39" s="62" t="s">
        <v>68</v>
      </c>
      <c r="D39" s="62" t="s">
        <v>858</v>
      </c>
      <c r="E39" s="66">
        <v>3</v>
      </c>
      <c r="F39" s="64">
        <v>45826</v>
      </c>
      <c r="G39" s="64">
        <v>47635</v>
      </c>
      <c r="H39" s="65" t="s">
        <v>185</v>
      </c>
    </row>
    <row r="40" spans="1:8" x14ac:dyDescent="0.25">
      <c r="A40" s="61" t="s">
        <v>856</v>
      </c>
      <c r="B40" s="62" t="s">
        <v>859</v>
      </c>
      <c r="C40" s="62" t="s">
        <v>809</v>
      </c>
      <c r="D40" s="62" t="s">
        <v>810</v>
      </c>
      <c r="E40" s="66">
        <v>0</v>
      </c>
      <c r="F40" s="64">
        <v>45832</v>
      </c>
      <c r="G40" s="64">
        <v>47635</v>
      </c>
      <c r="H40" s="65" t="s">
        <v>185</v>
      </c>
    </row>
    <row r="41" spans="1:8" x14ac:dyDescent="0.25">
      <c r="A41" s="61" t="s">
        <v>856</v>
      </c>
      <c r="B41" s="62" t="s">
        <v>860</v>
      </c>
      <c r="C41" s="67" t="s">
        <v>688</v>
      </c>
      <c r="D41" s="67" t="s">
        <v>689</v>
      </c>
      <c r="E41" s="68">
        <v>3</v>
      </c>
      <c r="F41" s="64">
        <v>45820</v>
      </c>
      <c r="G41" s="64">
        <v>47635</v>
      </c>
      <c r="H41" s="65" t="s">
        <v>185</v>
      </c>
    </row>
    <row r="42" spans="1:8" x14ac:dyDescent="0.25">
      <c r="A42" s="61" t="s">
        <v>807</v>
      </c>
      <c r="B42" s="62" t="s">
        <v>861</v>
      </c>
      <c r="C42" s="62" t="s">
        <v>862</v>
      </c>
      <c r="D42" s="62" t="s">
        <v>863</v>
      </c>
      <c r="E42" s="63">
        <v>3</v>
      </c>
      <c r="F42" s="64">
        <v>45824</v>
      </c>
      <c r="G42" s="64">
        <v>47635</v>
      </c>
      <c r="H42" s="65" t="s">
        <v>185</v>
      </c>
    </row>
    <row r="43" spans="1:8" x14ac:dyDescent="0.25">
      <c r="A43" s="61" t="s">
        <v>360</v>
      </c>
      <c r="B43" s="62" t="s">
        <v>864</v>
      </c>
      <c r="C43" s="62" t="s">
        <v>567</v>
      </c>
      <c r="D43" s="62" t="s">
        <v>865</v>
      </c>
      <c r="E43" s="63">
        <v>3</v>
      </c>
      <c r="F43" s="64">
        <v>45824</v>
      </c>
      <c r="G43" s="64">
        <v>47635</v>
      </c>
      <c r="H43" s="65" t="s">
        <v>185</v>
      </c>
    </row>
    <row r="44" spans="1:8" x14ac:dyDescent="0.25">
      <c r="A44" s="61" t="s">
        <v>856</v>
      </c>
      <c r="B44" s="62" t="s">
        <v>866</v>
      </c>
      <c r="C44" s="62" t="s">
        <v>212</v>
      </c>
      <c r="D44" s="62" t="s">
        <v>867</v>
      </c>
      <c r="E44" s="66">
        <v>3</v>
      </c>
      <c r="F44" s="64">
        <v>45832</v>
      </c>
      <c r="G44" s="64">
        <v>47635</v>
      </c>
      <c r="H44" s="65" t="s">
        <v>185</v>
      </c>
    </row>
    <row r="45" spans="1:8" x14ac:dyDescent="0.25">
      <c r="A45" s="61" t="s">
        <v>856</v>
      </c>
      <c r="B45" s="62" t="s">
        <v>868</v>
      </c>
      <c r="C45" s="62" t="s">
        <v>746</v>
      </c>
      <c r="D45" s="62" t="s">
        <v>869</v>
      </c>
      <c r="E45" s="66">
        <v>3</v>
      </c>
      <c r="F45" s="64">
        <v>45826</v>
      </c>
      <c r="G45" s="64">
        <v>47635</v>
      </c>
      <c r="H45" s="65" t="s">
        <v>185</v>
      </c>
    </row>
    <row r="46" spans="1:8" x14ac:dyDescent="0.25">
      <c r="A46" s="61" t="s">
        <v>856</v>
      </c>
      <c r="B46" s="62" t="s">
        <v>868</v>
      </c>
      <c r="C46" s="62" t="s">
        <v>809</v>
      </c>
      <c r="D46" s="62" t="s">
        <v>810</v>
      </c>
      <c r="E46" s="63">
        <v>0</v>
      </c>
      <c r="F46" s="64">
        <v>45820</v>
      </c>
      <c r="G46" s="64">
        <v>47635</v>
      </c>
      <c r="H46" s="65" t="s">
        <v>185</v>
      </c>
    </row>
    <row r="47" spans="1:8" x14ac:dyDescent="0.25">
      <c r="A47" s="61" t="s">
        <v>830</v>
      </c>
      <c r="B47" s="62" t="s">
        <v>870</v>
      </c>
      <c r="C47" s="62" t="s">
        <v>809</v>
      </c>
      <c r="D47" s="62" t="s">
        <v>810</v>
      </c>
      <c r="E47" s="63">
        <v>0</v>
      </c>
      <c r="F47" s="64">
        <v>45824</v>
      </c>
      <c r="G47" s="64">
        <v>47635</v>
      </c>
      <c r="H47" s="65" t="s">
        <v>185</v>
      </c>
    </row>
    <row r="48" spans="1:8" x14ac:dyDescent="0.25">
      <c r="A48" s="61" t="s">
        <v>821</v>
      </c>
      <c r="B48" s="62" t="s">
        <v>119</v>
      </c>
      <c r="C48" s="62" t="s">
        <v>822</v>
      </c>
      <c r="D48" s="62" t="s">
        <v>842</v>
      </c>
      <c r="E48" s="66">
        <v>2</v>
      </c>
      <c r="F48" s="64">
        <v>45826</v>
      </c>
      <c r="G48" s="64">
        <v>47635</v>
      </c>
      <c r="H48" s="65" t="s">
        <v>185</v>
      </c>
    </row>
    <row r="49" spans="1:8" x14ac:dyDescent="0.25">
      <c r="A49" s="61" t="s">
        <v>856</v>
      </c>
      <c r="B49" s="62" t="s">
        <v>871</v>
      </c>
      <c r="C49" s="62" t="s">
        <v>872</v>
      </c>
      <c r="D49" s="62" t="s">
        <v>873</v>
      </c>
      <c r="E49" s="63">
        <v>3</v>
      </c>
      <c r="F49" s="64">
        <v>45820</v>
      </c>
      <c r="G49" s="64">
        <v>47635</v>
      </c>
      <c r="H49" s="65" t="s">
        <v>185</v>
      </c>
    </row>
    <row r="50" spans="1:8" x14ac:dyDescent="0.25">
      <c r="A50" s="61" t="s">
        <v>824</v>
      </c>
      <c r="B50" s="62" t="s">
        <v>874</v>
      </c>
      <c r="C50" s="62" t="s">
        <v>809</v>
      </c>
      <c r="D50" s="62" t="s">
        <v>810</v>
      </c>
      <c r="E50" s="66">
        <v>0</v>
      </c>
      <c r="F50" s="64">
        <v>45826</v>
      </c>
      <c r="G50" s="64">
        <v>47635</v>
      </c>
      <c r="H50" s="65" t="s">
        <v>185</v>
      </c>
    </row>
    <row r="51" spans="1:8" x14ac:dyDescent="0.25">
      <c r="A51" s="61" t="s">
        <v>830</v>
      </c>
      <c r="B51" s="62" t="s">
        <v>875</v>
      </c>
      <c r="C51" s="62" t="s">
        <v>359</v>
      </c>
      <c r="D51" s="62" t="s">
        <v>876</v>
      </c>
      <c r="E51" s="63">
        <v>3</v>
      </c>
      <c r="F51" s="64">
        <v>45824</v>
      </c>
      <c r="G51" s="64">
        <v>47635</v>
      </c>
      <c r="H51" s="65" t="s">
        <v>185</v>
      </c>
    </row>
    <row r="52" spans="1:8" x14ac:dyDescent="0.25">
      <c r="A52" s="61" t="s">
        <v>830</v>
      </c>
      <c r="B52" s="62" t="s">
        <v>275</v>
      </c>
      <c r="C52" s="62" t="s">
        <v>276</v>
      </c>
      <c r="D52" s="62" t="s">
        <v>877</v>
      </c>
      <c r="E52" s="63">
        <v>3</v>
      </c>
      <c r="F52" s="64">
        <v>45824</v>
      </c>
      <c r="G52" s="64">
        <v>47635</v>
      </c>
      <c r="H52" s="65" t="s">
        <v>185</v>
      </c>
    </row>
    <row r="53" spans="1:8" x14ac:dyDescent="0.25">
      <c r="A53" s="61" t="s">
        <v>818</v>
      </c>
      <c r="B53" s="62" t="s">
        <v>878</v>
      </c>
      <c r="C53" s="62" t="s">
        <v>879</v>
      </c>
      <c r="D53" s="62" t="s">
        <v>880</v>
      </c>
      <c r="E53" s="63">
        <v>3</v>
      </c>
      <c r="F53" s="64">
        <v>45824</v>
      </c>
      <c r="G53" s="64">
        <v>47635</v>
      </c>
      <c r="H53" s="65" t="s">
        <v>185</v>
      </c>
    </row>
    <row r="54" spans="1:8" x14ac:dyDescent="0.25">
      <c r="A54" s="61" t="s">
        <v>807</v>
      </c>
      <c r="B54" s="62" t="s">
        <v>881</v>
      </c>
      <c r="C54" s="62" t="s">
        <v>809</v>
      </c>
      <c r="D54" s="62" t="s">
        <v>810</v>
      </c>
      <c r="E54" s="63">
        <v>0</v>
      </c>
      <c r="F54" s="64">
        <v>45824</v>
      </c>
      <c r="G54" s="64">
        <v>47635</v>
      </c>
      <c r="H54" s="65" t="s">
        <v>185</v>
      </c>
    </row>
    <row r="55" spans="1:8" x14ac:dyDescent="0.25">
      <c r="A55" s="61" t="s">
        <v>807</v>
      </c>
      <c r="B55" s="62" t="s">
        <v>882</v>
      </c>
      <c r="C55" s="62" t="s">
        <v>809</v>
      </c>
      <c r="D55" s="62" t="s">
        <v>810</v>
      </c>
      <c r="E55" s="63">
        <v>0</v>
      </c>
      <c r="F55" s="64">
        <v>45824</v>
      </c>
      <c r="G55" s="64">
        <v>47635</v>
      </c>
      <c r="H55" s="65" t="s">
        <v>185</v>
      </c>
    </row>
    <row r="56" spans="1:8" x14ac:dyDescent="0.25">
      <c r="A56" s="61" t="s">
        <v>830</v>
      </c>
      <c r="B56" s="62" t="s">
        <v>278</v>
      </c>
      <c r="C56" s="62" t="s">
        <v>279</v>
      </c>
      <c r="D56" s="62" t="s">
        <v>883</v>
      </c>
      <c r="E56" s="63">
        <v>3</v>
      </c>
      <c r="F56" s="64">
        <v>45824</v>
      </c>
      <c r="G56" s="64">
        <v>47635</v>
      </c>
      <c r="H56" s="65" t="s">
        <v>185</v>
      </c>
    </row>
    <row r="57" spans="1:8" x14ac:dyDescent="0.25">
      <c r="A57" s="61" t="s">
        <v>818</v>
      </c>
      <c r="B57" s="62" t="s">
        <v>884</v>
      </c>
      <c r="C57" s="62" t="s">
        <v>885</v>
      </c>
      <c r="D57" s="62" t="s">
        <v>884</v>
      </c>
      <c r="E57" s="66">
        <v>3</v>
      </c>
      <c r="F57" s="64">
        <v>45826</v>
      </c>
      <c r="G57" s="64">
        <v>47635</v>
      </c>
      <c r="H57" s="65" t="s">
        <v>185</v>
      </c>
    </row>
    <row r="58" spans="1:8" x14ac:dyDescent="0.25">
      <c r="A58" s="61" t="s">
        <v>818</v>
      </c>
      <c r="B58" s="62" t="s">
        <v>124</v>
      </c>
      <c r="C58" s="62" t="s">
        <v>125</v>
      </c>
      <c r="D58" s="62" t="s">
        <v>124</v>
      </c>
      <c r="E58" s="66">
        <v>3</v>
      </c>
      <c r="F58" s="64">
        <v>45826</v>
      </c>
      <c r="G58" s="64">
        <v>47635</v>
      </c>
      <c r="H58" s="65" t="s">
        <v>185</v>
      </c>
    </row>
    <row r="59" spans="1:8" x14ac:dyDescent="0.25">
      <c r="A59" s="61" t="s">
        <v>818</v>
      </c>
      <c r="B59" s="62" t="s">
        <v>731</v>
      </c>
      <c r="C59" s="62" t="s">
        <v>886</v>
      </c>
      <c r="D59" s="62" t="s">
        <v>887</v>
      </c>
      <c r="E59" s="63">
        <v>3</v>
      </c>
      <c r="F59" s="64">
        <v>45824</v>
      </c>
      <c r="G59" s="64">
        <v>47635</v>
      </c>
      <c r="H59" s="65" t="s">
        <v>185</v>
      </c>
    </row>
    <row r="60" spans="1:8" x14ac:dyDescent="0.25">
      <c r="A60" s="61" t="s">
        <v>818</v>
      </c>
      <c r="B60" s="62" t="s">
        <v>888</v>
      </c>
      <c r="C60" s="62" t="s">
        <v>809</v>
      </c>
      <c r="D60" s="62" t="s">
        <v>810</v>
      </c>
      <c r="E60" s="66">
        <v>0</v>
      </c>
      <c r="F60" s="64">
        <v>46003</v>
      </c>
      <c r="G60" s="64">
        <v>47635</v>
      </c>
      <c r="H60" s="65" t="s">
        <v>185</v>
      </c>
    </row>
    <row r="61" spans="1:8" x14ac:dyDescent="0.25">
      <c r="A61" s="61" t="s">
        <v>818</v>
      </c>
      <c r="B61" s="62" t="s">
        <v>446</v>
      </c>
      <c r="C61" s="62" t="s">
        <v>889</v>
      </c>
      <c r="D61" s="62" t="s">
        <v>446</v>
      </c>
      <c r="E61" s="63">
        <v>3</v>
      </c>
      <c r="F61" s="64">
        <v>45824</v>
      </c>
      <c r="G61" s="64">
        <v>47635</v>
      </c>
      <c r="H61" s="65" t="s">
        <v>185</v>
      </c>
    </row>
    <row r="62" spans="1:8" x14ac:dyDescent="0.25">
      <c r="A62" s="61" t="s">
        <v>818</v>
      </c>
      <c r="B62" s="62" t="s">
        <v>55</v>
      </c>
      <c r="C62" s="62" t="s">
        <v>54</v>
      </c>
      <c r="D62" s="62" t="s">
        <v>55</v>
      </c>
      <c r="E62" s="66">
        <v>3</v>
      </c>
      <c r="F62" s="64">
        <v>45826</v>
      </c>
      <c r="G62" s="64">
        <v>47635</v>
      </c>
      <c r="H62" s="65" t="s">
        <v>185</v>
      </c>
    </row>
    <row r="63" spans="1:8" x14ac:dyDescent="0.25">
      <c r="A63" s="61" t="s">
        <v>818</v>
      </c>
      <c r="B63" s="62" t="s">
        <v>373</v>
      </c>
      <c r="C63" s="62" t="s">
        <v>374</v>
      </c>
      <c r="D63" s="62" t="s">
        <v>373</v>
      </c>
      <c r="E63" s="66">
        <v>3</v>
      </c>
      <c r="F63" s="64">
        <v>45826</v>
      </c>
      <c r="G63" s="64">
        <v>47635</v>
      </c>
      <c r="H63" s="65" t="s">
        <v>185</v>
      </c>
    </row>
    <row r="64" spans="1:8" x14ac:dyDescent="0.25">
      <c r="A64" s="61" t="s">
        <v>818</v>
      </c>
      <c r="B64" s="62" t="s">
        <v>890</v>
      </c>
      <c r="C64" s="62" t="s">
        <v>891</v>
      </c>
      <c r="D64" s="62" t="s">
        <v>892</v>
      </c>
      <c r="E64" s="66">
        <v>3</v>
      </c>
      <c r="F64" s="64">
        <v>45826</v>
      </c>
      <c r="G64" s="64">
        <v>47635</v>
      </c>
      <c r="H64" s="65" t="s">
        <v>185</v>
      </c>
    </row>
    <row r="65" spans="1:8" x14ac:dyDescent="0.25">
      <c r="A65" s="61" t="s">
        <v>807</v>
      </c>
      <c r="B65" s="62" t="s">
        <v>893</v>
      </c>
      <c r="C65" s="62" t="s">
        <v>809</v>
      </c>
      <c r="D65" s="62" t="s">
        <v>810</v>
      </c>
      <c r="E65" s="63">
        <v>0</v>
      </c>
      <c r="F65" s="64">
        <v>45825</v>
      </c>
      <c r="G65" s="64">
        <v>47635</v>
      </c>
      <c r="H65" s="65" t="s">
        <v>185</v>
      </c>
    </row>
    <row r="66" spans="1:8" x14ac:dyDescent="0.25">
      <c r="A66" s="61" t="s">
        <v>836</v>
      </c>
      <c r="B66" s="62" t="s">
        <v>894</v>
      </c>
      <c r="C66" s="62" t="s">
        <v>809</v>
      </c>
      <c r="D66" s="62" t="s">
        <v>810</v>
      </c>
      <c r="E66" s="63">
        <v>0</v>
      </c>
      <c r="F66" s="64">
        <v>45819</v>
      </c>
      <c r="G66" s="64">
        <v>47635</v>
      </c>
      <c r="H66" s="65" t="s">
        <v>185</v>
      </c>
    </row>
    <row r="67" spans="1:8" x14ac:dyDescent="0.25">
      <c r="A67" s="61" t="s">
        <v>843</v>
      </c>
      <c r="B67" s="62" t="s">
        <v>146</v>
      </c>
      <c r="C67" s="62" t="s">
        <v>809</v>
      </c>
      <c r="D67" s="62" t="s">
        <v>810</v>
      </c>
      <c r="E67" s="66">
        <v>0</v>
      </c>
      <c r="F67" s="64">
        <v>45826</v>
      </c>
      <c r="G67" s="64">
        <v>47635</v>
      </c>
      <c r="H67" s="65" t="s">
        <v>185</v>
      </c>
    </row>
    <row r="68" spans="1:8" x14ac:dyDescent="0.25">
      <c r="A68" s="61" t="s">
        <v>843</v>
      </c>
      <c r="B68" s="62" t="s">
        <v>150</v>
      </c>
      <c r="C68" s="62" t="s">
        <v>809</v>
      </c>
      <c r="D68" s="62" t="s">
        <v>810</v>
      </c>
      <c r="E68" s="66">
        <v>0</v>
      </c>
      <c r="F68" s="64">
        <v>45826</v>
      </c>
      <c r="G68" s="64">
        <v>47635</v>
      </c>
      <c r="H68" s="65" t="s">
        <v>185</v>
      </c>
    </row>
    <row r="69" spans="1:8" x14ac:dyDescent="0.25">
      <c r="A69" s="61" t="s">
        <v>824</v>
      </c>
      <c r="B69" s="62" t="s">
        <v>895</v>
      </c>
      <c r="C69" s="62" t="s">
        <v>809</v>
      </c>
      <c r="D69" s="62" t="s">
        <v>810</v>
      </c>
      <c r="E69" s="66">
        <v>0</v>
      </c>
      <c r="F69" s="64">
        <v>45826</v>
      </c>
      <c r="G69" s="64">
        <v>47635</v>
      </c>
      <c r="H69" s="65" t="s">
        <v>185</v>
      </c>
    </row>
    <row r="70" spans="1:8" x14ac:dyDescent="0.25">
      <c r="A70" s="61" t="s">
        <v>830</v>
      </c>
      <c r="B70" s="62" t="s">
        <v>896</v>
      </c>
      <c r="C70" s="62" t="s">
        <v>809</v>
      </c>
      <c r="D70" s="62" t="s">
        <v>810</v>
      </c>
      <c r="E70" s="66">
        <v>0</v>
      </c>
      <c r="F70" s="62"/>
      <c r="G70" s="64">
        <v>47635</v>
      </c>
      <c r="H70" s="65" t="s">
        <v>185</v>
      </c>
    </row>
    <row r="71" spans="1:8" x14ac:dyDescent="0.25">
      <c r="A71" s="61" t="s">
        <v>830</v>
      </c>
      <c r="B71" s="62" t="s">
        <v>897</v>
      </c>
      <c r="C71" s="62" t="s">
        <v>809</v>
      </c>
      <c r="D71" s="62" t="s">
        <v>810</v>
      </c>
      <c r="E71" s="66">
        <v>0</v>
      </c>
      <c r="F71" s="64">
        <v>45847</v>
      </c>
      <c r="G71" s="64">
        <v>47635</v>
      </c>
      <c r="H71" s="65" t="s">
        <v>185</v>
      </c>
    </row>
    <row r="72" spans="1:8" x14ac:dyDescent="0.25">
      <c r="A72" s="61" t="s">
        <v>830</v>
      </c>
      <c r="B72" s="62" t="s">
        <v>898</v>
      </c>
      <c r="C72" s="62" t="s">
        <v>809</v>
      </c>
      <c r="D72" s="62" t="s">
        <v>810</v>
      </c>
      <c r="E72" s="66">
        <v>0</v>
      </c>
      <c r="F72" s="64">
        <v>45847</v>
      </c>
      <c r="G72" s="64">
        <v>47635</v>
      </c>
      <c r="H72" s="65" t="s">
        <v>185</v>
      </c>
    </row>
    <row r="73" spans="1:8" x14ac:dyDescent="0.25">
      <c r="A73" s="61" t="s">
        <v>836</v>
      </c>
      <c r="B73" s="62" t="s">
        <v>899</v>
      </c>
      <c r="C73" s="62" t="s">
        <v>809</v>
      </c>
      <c r="D73" s="62" t="s">
        <v>810</v>
      </c>
      <c r="E73" s="63">
        <v>0</v>
      </c>
      <c r="F73" s="64">
        <v>45819</v>
      </c>
      <c r="G73" s="64">
        <v>47635</v>
      </c>
      <c r="H73" s="65" t="s">
        <v>185</v>
      </c>
    </row>
    <row r="74" spans="1:8" x14ac:dyDescent="0.25">
      <c r="A74" s="61" t="s">
        <v>836</v>
      </c>
      <c r="B74" s="62" t="s">
        <v>900</v>
      </c>
      <c r="C74" s="62" t="s">
        <v>809</v>
      </c>
      <c r="D74" s="62" t="s">
        <v>810</v>
      </c>
      <c r="E74" s="63">
        <v>0</v>
      </c>
      <c r="F74" s="64">
        <v>45819</v>
      </c>
      <c r="G74" s="64">
        <v>47635</v>
      </c>
      <c r="H74" s="65" t="s">
        <v>185</v>
      </c>
    </row>
    <row r="75" spans="1:8" x14ac:dyDescent="0.25">
      <c r="A75" s="61" t="s">
        <v>824</v>
      </c>
      <c r="B75" s="62" t="s">
        <v>901</v>
      </c>
      <c r="C75" s="62" t="s">
        <v>809</v>
      </c>
      <c r="D75" s="62" t="s">
        <v>810</v>
      </c>
      <c r="E75" s="63">
        <v>0</v>
      </c>
      <c r="F75" s="64">
        <v>45825</v>
      </c>
      <c r="G75" s="64">
        <v>47635</v>
      </c>
      <c r="H75" s="65" t="s">
        <v>185</v>
      </c>
    </row>
    <row r="76" spans="1:8" x14ac:dyDescent="0.25">
      <c r="A76" s="69" t="s">
        <v>824</v>
      </c>
      <c r="B76" s="70" t="s">
        <v>902</v>
      </c>
      <c r="C76" s="70" t="s">
        <v>809</v>
      </c>
      <c r="D76" s="70" t="s">
        <v>810</v>
      </c>
      <c r="E76" s="71">
        <v>0</v>
      </c>
      <c r="F76" s="72">
        <v>45825</v>
      </c>
      <c r="G76" s="72">
        <v>47635</v>
      </c>
      <c r="H76" s="73" t="s">
        <v>185</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12121"/>
  </sheetPr>
  <dimension ref="A1:L47"/>
  <sheetViews>
    <sheetView workbookViewId="0">
      <selection activeCell="D12" sqref="D12"/>
    </sheetView>
  </sheetViews>
  <sheetFormatPr defaultColWidth="9.140625" defaultRowHeight="15" x14ac:dyDescent="0.25"/>
  <cols>
    <col min="1" max="1" width="16.5703125" style="1" bestFit="1" customWidth="1"/>
    <col min="2" max="2" width="13.7109375" style="1" bestFit="1" customWidth="1"/>
    <col min="3" max="3" width="45" style="1" bestFit="1" customWidth="1"/>
    <col min="4" max="4" width="19.5703125" style="1" bestFit="1" customWidth="1"/>
    <col min="5" max="5" width="40.42578125" style="1" bestFit="1" customWidth="1"/>
    <col min="6" max="6" width="15.42578125" style="1" bestFit="1" customWidth="1"/>
    <col min="7" max="7" width="10.7109375" style="1" bestFit="1" customWidth="1"/>
    <col min="8" max="8" width="13.5703125" style="1" bestFit="1" customWidth="1"/>
    <col min="9" max="9" width="72.5703125" style="1" bestFit="1" customWidth="1"/>
    <col min="10" max="10" width="18" style="1" bestFit="1" customWidth="1"/>
    <col min="11" max="11" width="21.5703125" style="1" bestFit="1" customWidth="1"/>
    <col min="12" max="12" width="20.140625" style="1" bestFit="1" customWidth="1"/>
    <col min="13" max="16384" width="9.140625" style="1"/>
  </cols>
  <sheetData>
    <row r="1" spans="1:12" ht="23.25" x14ac:dyDescent="0.35">
      <c r="A1" s="84" t="s">
        <v>2</v>
      </c>
      <c r="B1" s="84"/>
      <c r="C1" s="84"/>
      <c r="D1" s="84"/>
      <c r="E1" s="84"/>
      <c r="F1" s="84"/>
      <c r="G1" s="84"/>
      <c r="H1" s="84"/>
      <c r="I1" s="84"/>
      <c r="J1" s="84"/>
      <c r="K1" s="84"/>
      <c r="L1" s="84"/>
    </row>
    <row r="2" spans="1:12" x14ac:dyDescent="0.25">
      <c r="A2" s="1" t="s">
        <v>15</v>
      </c>
      <c r="B2" s="1" t="s">
        <v>16</v>
      </c>
      <c r="C2" s="1" t="s">
        <v>17</v>
      </c>
      <c r="D2" s="1" t="s">
        <v>18</v>
      </c>
      <c r="E2" s="1" t="s">
        <v>19</v>
      </c>
      <c r="F2" s="1" t="s">
        <v>20</v>
      </c>
      <c r="G2" s="1" t="s">
        <v>21</v>
      </c>
      <c r="H2" s="1" t="s">
        <v>22</v>
      </c>
      <c r="I2" s="1" t="s">
        <v>23</v>
      </c>
      <c r="J2" s="26" t="s">
        <v>24</v>
      </c>
      <c r="K2" s="26" t="s">
        <v>25</v>
      </c>
      <c r="L2" s="26" t="s">
        <v>26</v>
      </c>
    </row>
    <row r="3" spans="1:12" x14ac:dyDescent="0.25">
      <c r="A3" s="1" t="s">
        <v>27</v>
      </c>
      <c r="B3" s="1" t="s">
        <v>28</v>
      </c>
      <c r="C3" s="1" t="s">
        <v>29</v>
      </c>
      <c r="D3" s="1" t="s">
        <v>30</v>
      </c>
      <c r="E3" s="1" t="s">
        <v>29</v>
      </c>
      <c r="G3" s="1">
        <f>3</f>
        <v>3</v>
      </c>
      <c r="I3" s="1" t="s">
        <v>31</v>
      </c>
      <c r="J3" s="37">
        <v>46008</v>
      </c>
      <c r="K3" s="37">
        <v>47104</v>
      </c>
      <c r="L3" s="26" t="s">
        <v>32</v>
      </c>
    </row>
    <row r="4" spans="1:12" x14ac:dyDescent="0.25">
      <c r="A4" s="1" t="s">
        <v>27</v>
      </c>
      <c r="B4" s="1" t="s">
        <v>33</v>
      </c>
      <c r="C4" s="1" t="s">
        <v>34</v>
      </c>
      <c r="D4" s="1" t="s">
        <v>35</v>
      </c>
      <c r="E4" s="1" t="s">
        <v>36</v>
      </c>
      <c r="F4" s="1" t="s">
        <v>37</v>
      </c>
      <c r="G4" s="1">
        <f>4</f>
        <v>4</v>
      </c>
      <c r="J4" s="26"/>
      <c r="K4" s="26"/>
      <c r="L4" s="26"/>
    </row>
    <row r="5" spans="1:12" x14ac:dyDescent="0.25">
      <c r="A5" s="1" t="s">
        <v>27</v>
      </c>
      <c r="B5" s="1" t="s">
        <v>38</v>
      </c>
      <c r="C5" s="1" t="s">
        <v>39</v>
      </c>
      <c r="D5" s="1" t="s">
        <v>40</v>
      </c>
      <c r="E5" s="1" t="s">
        <v>41</v>
      </c>
      <c r="G5" s="1">
        <f>3</f>
        <v>3</v>
      </c>
      <c r="J5" s="26"/>
      <c r="K5" s="26"/>
      <c r="L5" s="26"/>
    </row>
    <row r="6" spans="1:12" x14ac:dyDescent="0.25">
      <c r="A6" s="1" t="s">
        <v>27</v>
      </c>
      <c r="B6" s="1" t="s">
        <v>42</v>
      </c>
      <c r="C6" s="1" t="s">
        <v>43</v>
      </c>
      <c r="D6" s="1" t="s">
        <v>44</v>
      </c>
      <c r="E6" s="1" t="s">
        <v>43</v>
      </c>
      <c r="F6" s="1" t="s">
        <v>37</v>
      </c>
      <c r="G6" s="1">
        <f>3</f>
        <v>3</v>
      </c>
      <c r="J6" s="26"/>
      <c r="K6" s="26"/>
      <c r="L6" s="26"/>
    </row>
    <row r="7" spans="1:12" x14ac:dyDescent="0.25">
      <c r="A7" s="1" t="s">
        <v>27</v>
      </c>
      <c r="B7" s="1" t="s">
        <v>45</v>
      </c>
      <c r="C7" s="1" t="s">
        <v>46</v>
      </c>
      <c r="D7" s="1" t="s">
        <v>47</v>
      </c>
      <c r="E7" s="1" t="s">
        <v>48</v>
      </c>
      <c r="G7" s="1">
        <f>3+3</f>
        <v>6</v>
      </c>
      <c r="I7" s="1" t="s">
        <v>49</v>
      </c>
      <c r="J7" s="26"/>
      <c r="K7" s="26"/>
      <c r="L7" s="26"/>
    </row>
    <row r="8" spans="1:12" x14ac:dyDescent="0.25">
      <c r="A8" s="1" t="s">
        <v>27</v>
      </c>
      <c r="B8" s="1" t="s">
        <v>45</v>
      </c>
      <c r="C8" s="1" t="s">
        <v>46</v>
      </c>
      <c r="D8" s="1" t="s">
        <v>47</v>
      </c>
      <c r="E8" s="1" t="s">
        <v>50</v>
      </c>
      <c r="G8" s="1">
        <f>3+3</f>
        <v>6</v>
      </c>
      <c r="I8" s="1" t="s">
        <v>49</v>
      </c>
      <c r="J8" s="26"/>
      <c r="K8" s="26"/>
      <c r="L8" s="26"/>
    </row>
    <row r="9" spans="1:12" x14ac:dyDescent="0.25">
      <c r="A9" s="1" t="s">
        <v>27</v>
      </c>
      <c r="B9" s="1" t="s">
        <v>51</v>
      </c>
      <c r="C9" s="1" t="s">
        <v>46</v>
      </c>
      <c r="D9" s="1" t="s">
        <v>47</v>
      </c>
      <c r="E9" s="1" t="s">
        <v>48</v>
      </c>
      <c r="G9" s="1">
        <f>3</f>
        <v>3</v>
      </c>
      <c r="J9" s="26"/>
      <c r="K9" s="26"/>
      <c r="L9" s="26"/>
    </row>
    <row r="10" spans="1:12" x14ac:dyDescent="0.25">
      <c r="A10" s="1" t="s">
        <v>27</v>
      </c>
      <c r="B10" s="1" t="s">
        <v>52</v>
      </c>
      <c r="C10" s="1" t="s">
        <v>53</v>
      </c>
      <c r="D10" s="1" t="s">
        <v>54</v>
      </c>
      <c r="E10" s="1" t="s">
        <v>55</v>
      </c>
      <c r="G10" s="1">
        <f>3</f>
        <v>3</v>
      </c>
      <c r="J10" s="26"/>
      <c r="K10" s="26"/>
      <c r="L10" s="26"/>
    </row>
    <row r="11" spans="1:12" x14ac:dyDescent="0.25">
      <c r="A11" s="1" t="s">
        <v>27</v>
      </c>
      <c r="B11" s="1" t="s">
        <v>56</v>
      </c>
      <c r="C11" s="1" t="s">
        <v>57</v>
      </c>
      <c r="D11" s="1" t="s">
        <v>58</v>
      </c>
      <c r="E11" s="1" t="s">
        <v>57</v>
      </c>
      <c r="F11" s="1" t="s">
        <v>59</v>
      </c>
      <c r="G11" s="1">
        <f>5</f>
        <v>5</v>
      </c>
      <c r="J11" s="26"/>
      <c r="K11" s="26"/>
      <c r="L11" s="26"/>
    </row>
    <row r="12" spans="1:12" x14ac:dyDescent="0.25">
      <c r="A12" s="1" t="s">
        <v>27</v>
      </c>
      <c r="B12" s="1" t="s">
        <v>60</v>
      </c>
      <c r="C12" s="1" t="s">
        <v>61</v>
      </c>
      <c r="D12" s="1" t="s">
        <v>62</v>
      </c>
      <c r="E12" s="1" t="s">
        <v>63</v>
      </c>
      <c r="G12" s="1">
        <f>4</f>
        <v>4</v>
      </c>
      <c r="J12" s="26"/>
      <c r="K12" s="26"/>
      <c r="L12" s="26"/>
    </row>
    <row r="13" spans="1:12" x14ac:dyDescent="0.25">
      <c r="A13" s="1" t="s">
        <v>27</v>
      </c>
      <c r="B13" s="1" t="s">
        <v>64</v>
      </c>
      <c r="C13" s="1" t="s">
        <v>61</v>
      </c>
      <c r="D13" s="1" t="s">
        <v>65</v>
      </c>
      <c r="E13" s="1" t="s">
        <v>61</v>
      </c>
      <c r="F13" s="1" t="s">
        <v>59</v>
      </c>
      <c r="G13" s="1">
        <f>4</f>
        <v>4</v>
      </c>
      <c r="J13" s="26"/>
      <c r="K13" s="26"/>
      <c r="L13" s="26"/>
    </row>
    <row r="14" spans="1:12" x14ac:dyDescent="0.25">
      <c r="A14" s="1" t="s">
        <v>27</v>
      </c>
      <c r="B14" s="1" t="s">
        <v>66</v>
      </c>
      <c r="C14" s="1" t="s">
        <v>67</v>
      </c>
      <c r="D14" s="1" t="s">
        <v>68</v>
      </c>
      <c r="E14" s="1" t="s">
        <v>69</v>
      </c>
      <c r="G14" s="1">
        <f>3</f>
        <v>3</v>
      </c>
      <c r="I14" s="1" t="s">
        <v>31</v>
      </c>
      <c r="J14" s="37">
        <v>45911</v>
      </c>
      <c r="K14" s="37">
        <v>46641</v>
      </c>
      <c r="L14" s="26" t="s">
        <v>70</v>
      </c>
    </row>
    <row r="15" spans="1:12" x14ac:dyDescent="0.25">
      <c r="A15" s="1" t="s">
        <v>27</v>
      </c>
      <c r="B15" s="1" t="s">
        <v>71</v>
      </c>
      <c r="C15" s="1" t="s">
        <v>72</v>
      </c>
      <c r="D15" s="1" t="s">
        <v>73</v>
      </c>
      <c r="E15" s="1" t="s">
        <v>74</v>
      </c>
      <c r="G15" s="1">
        <f>3</f>
        <v>3</v>
      </c>
      <c r="J15" s="26"/>
      <c r="K15" s="26"/>
      <c r="L15" s="26"/>
    </row>
    <row r="16" spans="1:12" x14ac:dyDescent="0.25">
      <c r="A16" s="1" t="s">
        <v>27</v>
      </c>
      <c r="B16" s="1" t="s">
        <v>71</v>
      </c>
      <c r="C16" s="1" t="s">
        <v>72</v>
      </c>
      <c r="D16" s="1" t="s">
        <v>40</v>
      </c>
      <c r="E16" s="1" t="s">
        <v>41</v>
      </c>
      <c r="G16" s="1">
        <f>3</f>
        <v>3</v>
      </c>
      <c r="J16" s="26"/>
      <c r="K16" s="26"/>
      <c r="L16" s="26"/>
    </row>
    <row r="17" spans="1:12" x14ac:dyDescent="0.25">
      <c r="A17" s="1" t="s">
        <v>27</v>
      </c>
      <c r="B17" s="1" t="s">
        <v>75</v>
      </c>
      <c r="C17" s="1" t="s">
        <v>76</v>
      </c>
      <c r="D17" s="1" t="s">
        <v>77</v>
      </c>
      <c r="E17" s="1" t="s">
        <v>78</v>
      </c>
      <c r="G17" s="1">
        <f>1</f>
        <v>1</v>
      </c>
      <c r="J17" s="26"/>
      <c r="K17" s="26"/>
      <c r="L17" s="26"/>
    </row>
    <row r="18" spans="1:12" x14ac:dyDescent="0.25">
      <c r="A18" s="1" t="s">
        <v>27</v>
      </c>
      <c r="B18" s="1" t="s">
        <v>79</v>
      </c>
      <c r="C18" s="1" t="s">
        <v>80</v>
      </c>
      <c r="D18" s="1" t="s">
        <v>81</v>
      </c>
      <c r="E18" s="1" t="s">
        <v>80</v>
      </c>
      <c r="F18" s="1" t="s">
        <v>82</v>
      </c>
      <c r="G18" s="1">
        <f>3</f>
        <v>3</v>
      </c>
      <c r="J18" s="26"/>
      <c r="K18" s="26"/>
      <c r="L18" s="26"/>
    </row>
    <row r="19" spans="1:12" x14ac:dyDescent="0.25">
      <c r="A19" s="1" t="s">
        <v>27</v>
      </c>
      <c r="B19" s="1" t="s">
        <v>83</v>
      </c>
      <c r="C19" s="1" t="s">
        <v>84</v>
      </c>
      <c r="D19" s="1" t="s">
        <v>58</v>
      </c>
      <c r="E19" s="1" t="s">
        <v>57</v>
      </c>
      <c r="F19" s="1" t="s">
        <v>59</v>
      </c>
      <c r="G19" s="1">
        <f>5</f>
        <v>5</v>
      </c>
      <c r="J19" s="26"/>
      <c r="K19" s="26"/>
      <c r="L19" s="26"/>
    </row>
    <row r="20" spans="1:12" x14ac:dyDescent="0.25">
      <c r="A20" s="1" t="s">
        <v>27</v>
      </c>
      <c r="B20" s="1" t="s">
        <v>85</v>
      </c>
      <c r="C20" s="1" t="s">
        <v>86</v>
      </c>
      <c r="D20" s="1" t="s">
        <v>87</v>
      </c>
      <c r="E20" s="1" t="s">
        <v>88</v>
      </c>
      <c r="F20" s="1" t="s">
        <v>59</v>
      </c>
      <c r="G20" s="1">
        <f>5</f>
        <v>5</v>
      </c>
      <c r="J20" s="26"/>
      <c r="K20" s="26"/>
      <c r="L20" s="26"/>
    </row>
    <row r="21" spans="1:12" x14ac:dyDescent="0.25">
      <c r="A21" s="1" t="s">
        <v>27</v>
      </c>
      <c r="B21" s="1" t="s">
        <v>89</v>
      </c>
      <c r="C21" s="1" t="s">
        <v>90</v>
      </c>
      <c r="D21" s="1" t="s">
        <v>91</v>
      </c>
      <c r="E21" s="1" t="s">
        <v>92</v>
      </c>
      <c r="F21" s="1" t="s">
        <v>93</v>
      </c>
      <c r="G21" s="1">
        <f>5</f>
        <v>5</v>
      </c>
      <c r="I21" s="1" t="s">
        <v>94</v>
      </c>
      <c r="J21" s="26"/>
      <c r="K21" s="26"/>
      <c r="L21" s="26"/>
    </row>
    <row r="22" spans="1:12" x14ac:dyDescent="0.25">
      <c r="A22" s="1" t="s">
        <v>27</v>
      </c>
      <c r="B22" s="1" t="s">
        <v>95</v>
      </c>
      <c r="C22" s="1" t="s">
        <v>96</v>
      </c>
      <c r="D22" s="1" t="s">
        <v>97</v>
      </c>
      <c r="E22" s="1" t="s">
        <v>98</v>
      </c>
      <c r="G22" s="1">
        <f>3</f>
        <v>3</v>
      </c>
      <c r="J22" s="26"/>
      <c r="K22" s="26"/>
      <c r="L22" s="26"/>
    </row>
    <row r="23" spans="1:12" x14ac:dyDescent="0.25">
      <c r="A23" s="1" t="s">
        <v>27</v>
      </c>
      <c r="B23" s="1" t="s">
        <v>99</v>
      </c>
      <c r="C23" s="1" t="s">
        <v>96</v>
      </c>
      <c r="D23" s="1" t="s">
        <v>97</v>
      </c>
      <c r="E23" s="1" t="s">
        <v>98</v>
      </c>
      <c r="G23" s="1">
        <f>3</f>
        <v>3</v>
      </c>
      <c r="J23" s="26"/>
      <c r="K23" s="26"/>
      <c r="L23" s="26"/>
    </row>
    <row r="24" spans="1:12" x14ac:dyDescent="0.25">
      <c r="A24" s="1" t="s">
        <v>27</v>
      </c>
      <c r="B24" s="1" t="s">
        <v>100</v>
      </c>
      <c r="C24" s="1" t="s">
        <v>101</v>
      </c>
      <c r="D24" s="1" t="s">
        <v>102</v>
      </c>
      <c r="E24" s="1" t="s">
        <v>103</v>
      </c>
      <c r="F24" s="1" t="s">
        <v>37</v>
      </c>
      <c r="G24" s="1">
        <f>3+3+3</f>
        <v>9</v>
      </c>
      <c r="I24" s="1" t="s">
        <v>104</v>
      </c>
      <c r="J24" s="26"/>
      <c r="K24" s="26"/>
      <c r="L24" s="26"/>
    </row>
    <row r="25" spans="1:12" x14ac:dyDescent="0.25">
      <c r="A25" s="1" t="s">
        <v>27</v>
      </c>
      <c r="B25" s="1" t="s">
        <v>100</v>
      </c>
      <c r="C25" s="1" t="s">
        <v>101</v>
      </c>
      <c r="D25" s="1" t="s">
        <v>105</v>
      </c>
      <c r="E25" s="1" t="s">
        <v>106</v>
      </c>
      <c r="F25" s="1" t="s">
        <v>37</v>
      </c>
      <c r="J25" s="26"/>
      <c r="K25" s="26"/>
      <c r="L25" s="26"/>
    </row>
    <row r="26" spans="1:12" x14ac:dyDescent="0.25">
      <c r="A26" s="1" t="s">
        <v>27</v>
      </c>
      <c r="B26" s="1" t="s">
        <v>100</v>
      </c>
      <c r="C26" s="1" t="s">
        <v>101</v>
      </c>
      <c r="D26" s="1" t="s">
        <v>107</v>
      </c>
      <c r="E26" s="1" t="s">
        <v>108</v>
      </c>
      <c r="F26" s="1" t="s">
        <v>109</v>
      </c>
      <c r="J26" s="26"/>
      <c r="K26" s="26"/>
      <c r="L26" s="26"/>
    </row>
    <row r="27" spans="1:12" x14ac:dyDescent="0.25">
      <c r="A27" s="1" t="s">
        <v>27</v>
      </c>
      <c r="B27" s="1" t="s">
        <v>110</v>
      </c>
      <c r="C27" s="1" t="s">
        <v>111</v>
      </c>
      <c r="D27" s="1" t="s">
        <v>112</v>
      </c>
      <c r="E27" s="1" t="s">
        <v>111</v>
      </c>
      <c r="G27" s="1">
        <f>3</f>
        <v>3</v>
      </c>
      <c r="J27" s="26"/>
      <c r="K27" s="26"/>
      <c r="L27" s="26"/>
    </row>
    <row r="28" spans="1:12" x14ac:dyDescent="0.25">
      <c r="A28" s="1" t="s">
        <v>27</v>
      </c>
      <c r="B28" s="1" t="s">
        <v>113</v>
      </c>
      <c r="C28" s="1" t="s">
        <v>111</v>
      </c>
      <c r="D28" s="1" t="s">
        <v>112</v>
      </c>
      <c r="E28" s="1" t="s">
        <v>111</v>
      </c>
      <c r="G28" s="1">
        <f>3</f>
        <v>3</v>
      </c>
      <c r="J28" s="26"/>
      <c r="K28" s="26"/>
      <c r="L28" s="26"/>
    </row>
    <row r="29" spans="1:12" x14ac:dyDescent="0.25">
      <c r="A29" s="1" t="s">
        <v>27</v>
      </c>
      <c r="B29" s="1" t="s">
        <v>114</v>
      </c>
      <c r="C29" s="1" t="s">
        <v>115</v>
      </c>
      <c r="D29" s="1" t="s">
        <v>116</v>
      </c>
      <c r="E29" s="1" t="s">
        <v>117</v>
      </c>
      <c r="G29" s="1">
        <f>3</f>
        <v>3</v>
      </c>
      <c r="I29" s="1" t="s">
        <v>31</v>
      </c>
      <c r="J29" s="37">
        <v>45911</v>
      </c>
      <c r="K29" s="37">
        <v>46641</v>
      </c>
      <c r="L29" s="26" t="s">
        <v>70</v>
      </c>
    </row>
    <row r="30" spans="1:12" x14ac:dyDescent="0.25">
      <c r="A30" s="1" t="s">
        <v>27</v>
      </c>
      <c r="B30" s="1" t="s">
        <v>118</v>
      </c>
      <c r="C30" s="1" t="s">
        <v>119</v>
      </c>
      <c r="D30" s="1" t="s">
        <v>120</v>
      </c>
      <c r="E30" s="1" t="s">
        <v>119</v>
      </c>
      <c r="F30" s="1" t="s">
        <v>59</v>
      </c>
      <c r="G30" s="1">
        <f>3</f>
        <v>3</v>
      </c>
      <c r="J30" s="26"/>
      <c r="K30" s="26"/>
      <c r="L30" s="26"/>
    </row>
    <row r="31" spans="1:12" x14ac:dyDescent="0.25">
      <c r="A31" s="1" t="s">
        <v>27</v>
      </c>
      <c r="B31" s="1" t="s">
        <v>121</v>
      </c>
      <c r="C31" s="1" t="s">
        <v>122</v>
      </c>
      <c r="D31" s="1" t="s">
        <v>116</v>
      </c>
      <c r="E31" s="1" t="s">
        <v>117</v>
      </c>
      <c r="G31" s="1">
        <f>3</f>
        <v>3</v>
      </c>
      <c r="I31" s="1" t="s">
        <v>31</v>
      </c>
      <c r="J31" s="37">
        <v>45911</v>
      </c>
      <c r="K31" s="37">
        <v>46641</v>
      </c>
      <c r="L31" s="26" t="s">
        <v>70</v>
      </c>
    </row>
    <row r="32" spans="1:12" x14ac:dyDescent="0.25">
      <c r="A32" s="1" t="s">
        <v>27</v>
      </c>
      <c r="B32" s="1" t="s">
        <v>123</v>
      </c>
      <c r="C32" s="1" t="s">
        <v>124</v>
      </c>
      <c r="D32" s="1" t="s">
        <v>125</v>
      </c>
      <c r="E32" s="1" t="s">
        <v>124</v>
      </c>
      <c r="G32" s="1">
        <f>3</f>
        <v>3</v>
      </c>
      <c r="J32" s="26"/>
      <c r="K32" s="26"/>
      <c r="L32" s="26"/>
    </row>
    <row r="33" spans="1:12" x14ac:dyDescent="0.25">
      <c r="A33" s="1" t="s">
        <v>27</v>
      </c>
      <c r="B33" s="1" t="s">
        <v>126</v>
      </c>
      <c r="C33" s="1" t="s">
        <v>124</v>
      </c>
      <c r="D33" s="1" t="s">
        <v>125</v>
      </c>
      <c r="E33" s="1" t="s">
        <v>124</v>
      </c>
      <c r="G33" s="1">
        <f>3</f>
        <v>3</v>
      </c>
      <c r="J33" s="26"/>
      <c r="K33" s="26"/>
      <c r="L33" s="26"/>
    </row>
    <row r="34" spans="1:12" x14ac:dyDescent="0.25">
      <c r="A34" s="1" t="s">
        <v>27</v>
      </c>
      <c r="B34" s="1" t="s">
        <v>127</v>
      </c>
      <c r="C34" s="1" t="s">
        <v>128</v>
      </c>
      <c r="D34" s="1" t="s">
        <v>91</v>
      </c>
      <c r="E34" s="1" t="s">
        <v>92</v>
      </c>
      <c r="F34" s="1" t="s">
        <v>93</v>
      </c>
      <c r="G34" s="1">
        <f>5</f>
        <v>5</v>
      </c>
      <c r="I34" s="1" t="s">
        <v>129</v>
      </c>
      <c r="J34" s="26"/>
      <c r="K34" s="26"/>
      <c r="L34" s="26"/>
    </row>
    <row r="35" spans="1:12" x14ac:dyDescent="0.25">
      <c r="A35" s="1" t="s">
        <v>27</v>
      </c>
      <c r="B35" s="1" t="s">
        <v>130</v>
      </c>
      <c r="C35" s="1" t="s">
        <v>131</v>
      </c>
      <c r="D35" s="1" t="s">
        <v>132</v>
      </c>
      <c r="E35" s="1" t="s">
        <v>133</v>
      </c>
      <c r="F35" s="1" t="s">
        <v>59</v>
      </c>
      <c r="G35" s="1">
        <f>5</f>
        <v>5</v>
      </c>
      <c r="J35" s="26"/>
      <c r="K35" s="26"/>
      <c r="L35" s="26"/>
    </row>
    <row r="36" spans="1:12" x14ac:dyDescent="0.25">
      <c r="A36" s="1" t="s">
        <v>27</v>
      </c>
      <c r="B36" s="1" t="s">
        <v>134</v>
      </c>
      <c r="C36" s="1" t="s">
        <v>55</v>
      </c>
      <c r="D36" s="1" t="s">
        <v>54</v>
      </c>
      <c r="E36" s="1" t="s">
        <v>55</v>
      </c>
      <c r="G36" s="1">
        <f>3</f>
        <v>3</v>
      </c>
      <c r="J36" s="26"/>
      <c r="K36" s="26"/>
      <c r="L36" s="26"/>
    </row>
    <row r="37" spans="1:12" x14ac:dyDescent="0.25">
      <c r="A37" s="1" t="s">
        <v>27</v>
      </c>
      <c r="B37" s="1" t="s">
        <v>135</v>
      </c>
      <c r="C37" s="1" t="s">
        <v>55</v>
      </c>
      <c r="D37" s="1" t="s">
        <v>54</v>
      </c>
      <c r="E37" s="1" t="s">
        <v>55</v>
      </c>
      <c r="G37" s="1">
        <f>3</f>
        <v>3</v>
      </c>
      <c r="J37" s="26"/>
      <c r="K37" s="26"/>
      <c r="L37" s="26"/>
    </row>
    <row r="38" spans="1:12" x14ac:dyDescent="0.25">
      <c r="A38" s="1" t="s">
        <v>27</v>
      </c>
      <c r="B38" s="1" t="s">
        <v>136</v>
      </c>
      <c r="C38" s="1" t="s">
        <v>55</v>
      </c>
      <c r="D38" s="1" t="s">
        <v>54</v>
      </c>
      <c r="E38" s="1" t="s">
        <v>55</v>
      </c>
      <c r="G38" s="1">
        <f>3</f>
        <v>3</v>
      </c>
      <c r="J38" s="26"/>
      <c r="K38" s="26"/>
      <c r="L38" s="26"/>
    </row>
    <row r="39" spans="1:12" x14ac:dyDescent="0.25">
      <c r="A39" s="1" t="s">
        <v>27</v>
      </c>
      <c r="B39" s="1" t="s">
        <v>137</v>
      </c>
      <c r="C39" s="1" t="s">
        <v>138</v>
      </c>
      <c r="D39" s="1" t="s">
        <v>139</v>
      </c>
      <c r="E39" s="1" t="s">
        <v>140</v>
      </c>
      <c r="G39" s="1">
        <f>3</f>
        <v>3</v>
      </c>
      <c r="J39" s="26"/>
      <c r="K39" s="26"/>
      <c r="L39" s="26"/>
    </row>
    <row r="40" spans="1:12" x14ac:dyDescent="0.25">
      <c r="A40" s="1" t="s">
        <v>27</v>
      </c>
      <c r="B40" s="1" t="s">
        <v>141</v>
      </c>
      <c r="C40" s="1" t="s">
        <v>142</v>
      </c>
      <c r="D40" s="1" t="s">
        <v>143</v>
      </c>
      <c r="E40" s="1" t="s">
        <v>144</v>
      </c>
      <c r="G40" s="1">
        <f>3</f>
        <v>3</v>
      </c>
      <c r="J40" s="26"/>
      <c r="K40" s="26"/>
      <c r="L40" s="26"/>
    </row>
    <row r="41" spans="1:12" x14ac:dyDescent="0.25">
      <c r="A41" s="1" t="s">
        <v>27</v>
      </c>
      <c r="B41" s="1" t="s">
        <v>145</v>
      </c>
      <c r="C41" s="1" t="s">
        <v>146</v>
      </c>
      <c r="D41" s="1" t="s">
        <v>147</v>
      </c>
      <c r="E41" s="1" t="s">
        <v>148</v>
      </c>
      <c r="G41" s="1">
        <f>5</f>
        <v>5</v>
      </c>
      <c r="J41" s="26"/>
      <c r="K41" s="26"/>
      <c r="L41" s="26"/>
    </row>
    <row r="42" spans="1:12" x14ac:dyDescent="0.25">
      <c r="A42" s="1" t="s">
        <v>27</v>
      </c>
      <c r="B42" s="1" t="s">
        <v>149</v>
      </c>
      <c r="C42" s="1" t="s">
        <v>150</v>
      </c>
      <c r="D42" s="1" t="s">
        <v>151</v>
      </c>
      <c r="E42" s="1" t="s">
        <v>152</v>
      </c>
      <c r="G42" s="1">
        <f>5</f>
        <v>5</v>
      </c>
      <c r="J42" s="26"/>
      <c r="K42" s="26"/>
      <c r="L42" s="26"/>
    </row>
    <row r="43" spans="1:12" x14ac:dyDescent="0.25">
      <c r="A43" s="26" t="s">
        <v>27</v>
      </c>
      <c r="B43" s="26" t="s">
        <v>153</v>
      </c>
      <c r="C43" s="26" t="s">
        <v>154</v>
      </c>
      <c r="D43" s="26" t="s">
        <v>155</v>
      </c>
      <c r="E43" s="26" t="s">
        <v>156</v>
      </c>
      <c r="F43" s="26"/>
      <c r="G43" s="26">
        <v>1</v>
      </c>
      <c r="H43" s="26"/>
      <c r="I43" s="26"/>
      <c r="J43" s="37">
        <v>46008</v>
      </c>
      <c r="K43" s="37">
        <v>46738</v>
      </c>
      <c r="L43" s="26" t="s">
        <v>70</v>
      </c>
    </row>
    <row r="44" spans="1:12" x14ac:dyDescent="0.25">
      <c r="A44" s="1" t="s">
        <v>27</v>
      </c>
      <c r="B44" s="1" t="s">
        <v>157</v>
      </c>
      <c r="C44" s="1" t="s">
        <v>158</v>
      </c>
      <c r="D44" s="1" t="s">
        <v>155</v>
      </c>
      <c r="E44" s="1" t="s">
        <v>156</v>
      </c>
      <c r="G44" s="1">
        <f>1</f>
        <v>1</v>
      </c>
      <c r="I44" s="1" t="s">
        <v>31</v>
      </c>
      <c r="J44" s="37">
        <v>46008</v>
      </c>
      <c r="K44" s="37">
        <v>47104</v>
      </c>
      <c r="L44" s="26" t="s">
        <v>32</v>
      </c>
    </row>
    <row r="45" spans="1:12" x14ac:dyDescent="0.25">
      <c r="A45" s="26" t="s">
        <v>27</v>
      </c>
      <c r="B45" s="26" t="s">
        <v>159</v>
      </c>
      <c r="C45" s="26" t="s">
        <v>158</v>
      </c>
      <c r="D45" s="26" t="s">
        <v>30</v>
      </c>
      <c r="E45" s="26" t="s">
        <v>29</v>
      </c>
      <c r="F45" s="26"/>
      <c r="G45" s="26">
        <v>3</v>
      </c>
      <c r="H45" s="26"/>
      <c r="I45" s="26"/>
      <c r="J45" s="37">
        <v>46373</v>
      </c>
      <c r="K45" s="37">
        <v>46738</v>
      </c>
      <c r="L45" s="26" t="s">
        <v>70</v>
      </c>
    </row>
    <row r="46" spans="1:12" x14ac:dyDescent="0.25">
      <c r="A46" s="26"/>
      <c r="B46" s="26"/>
      <c r="C46" s="26"/>
      <c r="D46" s="26"/>
      <c r="E46" s="26"/>
      <c r="F46" s="26"/>
      <c r="G46" s="26"/>
      <c r="H46" s="26"/>
      <c r="I46" s="26"/>
      <c r="J46" s="37"/>
      <c r="K46" s="37"/>
      <c r="L46" s="26"/>
    </row>
    <row r="47" spans="1:12" x14ac:dyDescent="0.25">
      <c r="A47" s="83" t="s">
        <v>160</v>
      </c>
      <c r="B47" s="83"/>
      <c r="C47" s="83"/>
    </row>
  </sheetData>
  <mergeCells count="2">
    <mergeCell ref="A47:C47"/>
    <mergeCell ref="A1:L1"/>
  </mergeCells>
  <hyperlinks>
    <hyperlink ref="A47" r:id="rId1" xr:uid="{00000000-0004-0000-0100-000000000000}"/>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D690"/>
  </sheetPr>
  <dimension ref="A1:J67"/>
  <sheetViews>
    <sheetView zoomScale="96" zoomScaleNormal="96" workbookViewId="0">
      <selection activeCell="E32" sqref="E32"/>
    </sheetView>
  </sheetViews>
  <sheetFormatPr defaultColWidth="9.140625" defaultRowHeight="15.75" x14ac:dyDescent="0.25"/>
  <cols>
    <col min="1" max="1" width="17.42578125" style="16" bestFit="1" customWidth="1"/>
    <col min="2" max="2" width="38.7109375" style="16" bestFit="1" customWidth="1"/>
    <col min="3" max="3" width="30.140625" style="17" bestFit="1" customWidth="1"/>
    <col min="4" max="4" width="74.42578125" style="16" bestFit="1" customWidth="1"/>
    <col min="5" max="5" width="16.140625" style="16" bestFit="1" customWidth="1"/>
    <col min="6" max="6" width="11.28515625" style="16" bestFit="1" customWidth="1"/>
    <col min="7" max="7" width="14.140625" style="16" bestFit="1" customWidth="1"/>
    <col min="8" max="8" width="19" style="16" bestFit="1" customWidth="1"/>
    <col min="9" max="9" width="22.7109375" style="16" bestFit="1" customWidth="1"/>
    <col min="10" max="10" width="21.140625" style="16" bestFit="1" customWidth="1"/>
    <col min="11" max="16384" width="9.140625" style="16"/>
  </cols>
  <sheetData>
    <row r="1" spans="1:10" s="15" customFormat="1" ht="23.25" x14ac:dyDescent="0.35">
      <c r="A1" s="84" t="s">
        <v>3</v>
      </c>
      <c r="B1" s="84"/>
      <c r="C1" s="84"/>
      <c r="D1" s="84"/>
      <c r="E1" s="84"/>
      <c r="F1" s="84"/>
      <c r="G1" s="84"/>
      <c r="H1" s="84"/>
      <c r="I1" s="84"/>
      <c r="J1" s="84"/>
    </row>
    <row r="2" spans="1:10" x14ac:dyDescent="0.25">
      <c r="A2" s="16" t="s">
        <v>15</v>
      </c>
      <c r="B2" s="16" t="s">
        <v>161</v>
      </c>
      <c r="C2" s="17" t="s">
        <v>18</v>
      </c>
      <c r="D2" s="16" t="s">
        <v>19</v>
      </c>
      <c r="E2" s="16" t="s">
        <v>20</v>
      </c>
      <c r="F2" s="16" t="s">
        <v>21</v>
      </c>
      <c r="G2" s="16" t="s">
        <v>22</v>
      </c>
      <c r="H2" s="35" t="s">
        <v>24</v>
      </c>
      <c r="I2" s="35" t="s">
        <v>25</v>
      </c>
      <c r="J2" s="35" t="s">
        <v>26</v>
      </c>
    </row>
    <row r="3" spans="1:10" x14ac:dyDescent="0.25">
      <c r="A3" s="24" t="s">
        <v>162</v>
      </c>
      <c r="B3" s="24" t="s">
        <v>163</v>
      </c>
      <c r="C3" s="25" t="s">
        <v>164</v>
      </c>
      <c r="D3" s="24" t="s">
        <v>165</v>
      </c>
      <c r="E3" s="24"/>
      <c r="F3" s="24">
        <v>3</v>
      </c>
      <c r="G3" s="24">
        <v>3</v>
      </c>
      <c r="H3" s="24"/>
      <c r="I3" s="24"/>
      <c r="J3" s="24"/>
    </row>
    <row r="4" spans="1:10" x14ac:dyDescent="0.25">
      <c r="A4" s="24" t="s">
        <v>162</v>
      </c>
      <c r="B4" s="24" t="s">
        <v>166</v>
      </c>
      <c r="C4" s="25" t="s">
        <v>167</v>
      </c>
      <c r="D4" s="24" t="s">
        <v>168</v>
      </c>
      <c r="E4" s="24"/>
      <c r="F4" s="24">
        <v>3</v>
      </c>
      <c r="G4" s="24">
        <v>3</v>
      </c>
      <c r="H4" s="24"/>
      <c r="I4" s="24"/>
      <c r="J4" s="24"/>
    </row>
    <row r="5" spans="1:10" x14ac:dyDescent="0.25">
      <c r="A5" s="24" t="s">
        <v>162</v>
      </c>
      <c r="B5" s="24" t="s">
        <v>169</v>
      </c>
      <c r="C5" s="25" t="s">
        <v>170</v>
      </c>
      <c r="D5" s="40" t="s">
        <v>171</v>
      </c>
      <c r="E5" s="24" t="s">
        <v>172</v>
      </c>
      <c r="F5" s="24">
        <v>3</v>
      </c>
      <c r="G5" s="24">
        <v>3</v>
      </c>
      <c r="H5" s="43">
        <v>45826</v>
      </c>
      <c r="I5" s="24"/>
      <c r="J5" s="24"/>
    </row>
    <row r="6" spans="1:10" x14ac:dyDescent="0.25">
      <c r="A6" s="16" t="s">
        <v>162</v>
      </c>
      <c r="B6" s="16" t="s">
        <v>173</v>
      </c>
      <c r="C6" s="17" t="s">
        <v>174</v>
      </c>
      <c r="D6" s="16" t="s">
        <v>175</v>
      </c>
      <c r="F6" s="16">
        <v>6</v>
      </c>
      <c r="G6" s="16">
        <v>5</v>
      </c>
      <c r="H6" s="24"/>
      <c r="I6" s="24"/>
      <c r="J6" s="24"/>
    </row>
    <row r="7" spans="1:10" x14ac:dyDescent="0.25">
      <c r="A7" s="24" t="s">
        <v>162</v>
      </c>
      <c r="B7" s="24" t="s">
        <v>176</v>
      </c>
      <c r="C7" s="25" t="s">
        <v>177</v>
      </c>
      <c r="D7" s="24" t="s">
        <v>178</v>
      </c>
      <c r="E7" s="24" t="s">
        <v>109</v>
      </c>
      <c r="F7" s="24">
        <v>3</v>
      </c>
      <c r="G7" s="24">
        <v>3</v>
      </c>
      <c r="H7" s="43">
        <v>45826</v>
      </c>
      <c r="I7" s="24"/>
      <c r="J7" s="24"/>
    </row>
    <row r="8" spans="1:10" x14ac:dyDescent="0.25">
      <c r="A8" s="16" t="s">
        <v>162</v>
      </c>
      <c r="B8" s="16" t="s">
        <v>179</v>
      </c>
      <c r="C8" s="17" t="s">
        <v>180</v>
      </c>
      <c r="D8" s="16" t="s">
        <v>181</v>
      </c>
      <c r="E8" s="16" t="s">
        <v>93</v>
      </c>
      <c r="F8" s="16">
        <v>5</v>
      </c>
      <c r="G8" s="16">
        <v>3</v>
      </c>
      <c r="H8" s="43">
        <v>45826</v>
      </c>
      <c r="I8" s="24"/>
      <c r="J8" s="24"/>
    </row>
    <row r="9" spans="1:10" x14ac:dyDescent="0.25">
      <c r="A9" s="16" t="s">
        <v>162</v>
      </c>
      <c r="B9" s="16" t="s">
        <v>179</v>
      </c>
      <c r="C9" s="17" t="s">
        <v>182</v>
      </c>
      <c r="D9" s="16" t="s">
        <v>183</v>
      </c>
      <c r="E9" s="16" t="s">
        <v>93</v>
      </c>
      <c r="F9" s="16">
        <f>5+5</f>
        <v>10</v>
      </c>
      <c r="G9" s="16">
        <v>4</v>
      </c>
      <c r="H9" s="43">
        <v>45826</v>
      </c>
      <c r="I9" s="24"/>
      <c r="J9" s="24"/>
    </row>
    <row r="10" spans="1:10" x14ac:dyDescent="0.25">
      <c r="A10" s="24" t="s">
        <v>162</v>
      </c>
      <c r="B10" s="24" t="s">
        <v>184</v>
      </c>
      <c r="C10" s="25" t="s">
        <v>112</v>
      </c>
      <c r="D10" s="24" t="s">
        <v>111</v>
      </c>
      <c r="E10" s="24"/>
      <c r="F10" s="24">
        <v>3</v>
      </c>
      <c r="G10" s="24">
        <v>3</v>
      </c>
      <c r="H10" s="43">
        <v>45938</v>
      </c>
      <c r="I10" s="43">
        <v>47764</v>
      </c>
      <c r="J10" s="24" t="s">
        <v>185</v>
      </c>
    </row>
    <row r="11" spans="1:10" x14ac:dyDescent="0.25">
      <c r="A11" s="24" t="s">
        <v>162</v>
      </c>
      <c r="B11" s="24" t="s">
        <v>184</v>
      </c>
      <c r="C11" s="25" t="s">
        <v>186</v>
      </c>
      <c r="D11" s="24" t="s">
        <v>187</v>
      </c>
      <c r="E11" s="24"/>
      <c r="F11" s="24">
        <v>6</v>
      </c>
      <c r="G11" s="24">
        <v>4</v>
      </c>
      <c r="H11" s="43">
        <v>45938</v>
      </c>
      <c r="I11" s="43">
        <v>47764</v>
      </c>
      <c r="J11" s="24" t="s">
        <v>185</v>
      </c>
    </row>
    <row r="12" spans="1:10" x14ac:dyDescent="0.25">
      <c r="A12" s="16" t="s">
        <v>162</v>
      </c>
      <c r="B12" s="16" t="s">
        <v>188</v>
      </c>
      <c r="C12" s="17" t="s">
        <v>58</v>
      </c>
      <c r="D12" s="16" t="s">
        <v>57</v>
      </c>
      <c r="E12" s="16" t="s">
        <v>59</v>
      </c>
      <c r="F12" s="16">
        <v>5</v>
      </c>
      <c r="G12" s="16">
        <v>3</v>
      </c>
      <c r="H12" s="43">
        <v>45826</v>
      </c>
      <c r="I12" s="24"/>
      <c r="J12" s="24"/>
    </row>
    <row r="13" spans="1:10" x14ac:dyDescent="0.25">
      <c r="A13" s="16" t="s">
        <v>162</v>
      </c>
      <c r="B13" s="16" t="s">
        <v>189</v>
      </c>
      <c r="C13" s="17" t="s">
        <v>58</v>
      </c>
      <c r="D13" s="16" t="s">
        <v>57</v>
      </c>
      <c r="E13" s="16" t="s">
        <v>59</v>
      </c>
      <c r="F13" s="16">
        <v>5</v>
      </c>
      <c r="G13" s="16">
        <v>3</v>
      </c>
      <c r="H13" s="43">
        <v>45826</v>
      </c>
      <c r="I13" s="24"/>
      <c r="J13" s="24"/>
    </row>
    <row r="14" spans="1:10" x14ac:dyDescent="0.25">
      <c r="A14" s="16" t="s">
        <v>162</v>
      </c>
      <c r="B14" s="16" t="s">
        <v>189</v>
      </c>
      <c r="C14" s="17" t="s">
        <v>190</v>
      </c>
      <c r="D14" s="16" t="s">
        <v>191</v>
      </c>
      <c r="E14" s="16" t="s">
        <v>59</v>
      </c>
      <c r="F14" s="16">
        <f>5+5</f>
        <v>10</v>
      </c>
      <c r="G14" s="16">
        <v>4</v>
      </c>
      <c r="H14" s="43">
        <v>45826</v>
      </c>
      <c r="I14" s="24"/>
      <c r="J14" s="24"/>
    </row>
    <row r="15" spans="1:10" x14ac:dyDescent="0.25">
      <c r="A15" s="16" t="s">
        <v>162</v>
      </c>
      <c r="B15" s="16" t="s">
        <v>192</v>
      </c>
      <c r="C15" s="17" t="s">
        <v>193</v>
      </c>
      <c r="D15" s="16" t="s">
        <v>194</v>
      </c>
      <c r="E15" s="16" t="s">
        <v>93</v>
      </c>
      <c r="F15" s="16">
        <v>5</v>
      </c>
      <c r="G15" s="16">
        <v>3</v>
      </c>
      <c r="H15" s="43">
        <v>45826</v>
      </c>
      <c r="I15" s="24"/>
      <c r="J15" s="24"/>
    </row>
    <row r="16" spans="1:10" x14ac:dyDescent="0.25">
      <c r="A16" s="16" t="s">
        <v>162</v>
      </c>
      <c r="B16" s="16" t="s">
        <v>192</v>
      </c>
      <c r="C16" s="17" t="s">
        <v>195</v>
      </c>
      <c r="D16" s="16" t="s">
        <v>196</v>
      </c>
      <c r="E16" s="16" t="s">
        <v>93</v>
      </c>
      <c r="F16" s="16">
        <v>10</v>
      </c>
      <c r="G16" s="16">
        <v>5</v>
      </c>
      <c r="H16" s="43">
        <v>45826</v>
      </c>
      <c r="I16" s="24"/>
      <c r="J16" s="24"/>
    </row>
    <row r="17" spans="1:10" x14ac:dyDescent="0.25">
      <c r="A17" s="16" t="s">
        <v>162</v>
      </c>
      <c r="B17" s="16" t="s">
        <v>197</v>
      </c>
      <c r="C17" s="17" t="s">
        <v>198</v>
      </c>
      <c r="D17" s="16" t="s">
        <v>199</v>
      </c>
      <c r="F17" s="16">
        <v>5</v>
      </c>
      <c r="G17" s="16">
        <v>3</v>
      </c>
      <c r="H17" s="24"/>
      <c r="I17" s="24"/>
      <c r="J17" s="24"/>
    </row>
    <row r="18" spans="1:10" x14ac:dyDescent="0.25">
      <c r="A18" s="16" t="s">
        <v>162</v>
      </c>
      <c r="B18" s="16" t="s">
        <v>197</v>
      </c>
      <c r="C18" s="17" t="s">
        <v>200</v>
      </c>
      <c r="D18" s="16" t="s">
        <v>201</v>
      </c>
      <c r="F18" s="16">
        <v>10</v>
      </c>
      <c r="G18" s="16">
        <v>4</v>
      </c>
      <c r="H18" s="24"/>
      <c r="I18" s="24"/>
      <c r="J18" s="24"/>
    </row>
    <row r="19" spans="1:10" x14ac:dyDescent="0.25">
      <c r="A19" s="16" t="s">
        <v>162</v>
      </c>
      <c r="B19" s="16" t="s">
        <v>197</v>
      </c>
      <c r="C19" s="17" t="s">
        <v>202</v>
      </c>
      <c r="D19" s="16" t="s">
        <v>203</v>
      </c>
      <c r="F19" s="16">
        <v>13</v>
      </c>
      <c r="G19" s="16">
        <v>5</v>
      </c>
      <c r="H19" s="43">
        <v>45826</v>
      </c>
      <c r="I19" s="24"/>
      <c r="J19" s="24"/>
    </row>
    <row r="20" spans="1:10" x14ac:dyDescent="0.25">
      <c r="A20" s="16" t="s">
        <v>162</v>
      </c>
      <c r="B20" s="16" t="s">
        <v>204</v>
      </c>
      <c r="C20" s="17" t="s">
        <v>205</v>
      </c>
      <c r="D20" s="16" t="s">
        <v>206</v>
      </c>
      <c r="E20" s="16" t="s">
        <v>207</v>
      </c>
      <c r="F20" s="16">
        <f>3</f>
        <v>3</v>
      </c>
      <c r="G20" s="16">
        <v>3</v>
      </c>
      <c r="H20" s="43">
        <v>45826</v>
      </c>
      <c r="I20" s="24"/>
      <c r="J20" s="24"/>
    </row>
    <row r="21" spans="1:10" s="22" customFormat="1" x14ac:dyDescent="0.25">
      <c r="A21" s="16" t="s">
        <v>162</v>
      </c>
      <c r="B21" s="16" t="s">
        <v>208</v>
      </c>
      <c r="C21" s="17" t="s">
        <v>209</v>
      </c>
      <c r="D21" s="16" t="s">
        <v>210</v>
      </c>
      <c r="E21" s="16"/>
      <c r="F21" s="16">
        <v>4</v>
      </c>
      <c r="G21" s="16">
        <v>3</v>
      </c>
      <c r="H21" s="43">
        <v>45945</v>
      </c>
      <c r="I21" s="43">
        <v>47771</v>
      </c>
      <c r="J21" s="24" t="s">
        <v>185</v>
      </c>
    </row>
    <row r="22" spans="1:10" x14ac:dyDescent="0.25">
      <c r="A22" s="22" t="s">
        <v>162</v>
      </c>
      <c r="B22" s="22" t="s">
        <v>211</v>
      </c>
      <c r="C22" s="41" t="s">
        <v>212</v>
      </c>
      <c r="D22" s="22" t="s">
        <v>213</v>
      </c>
      <c r="E22" s="22"/>
      <c r="F22" s="22">
        <v>3</v>
      </c>
      <c r="G22" s="22">
        <v>3</v>
      </c>
      <c r="H22" s="43">
        <v>45945</v>
      </c>
      <c r="I22" s="43">
        <v>47771</v>
      </c>
      <c r="J22" s="24" t="s">
        <v>185</v>
      </c>
    </row>
    <row r="23" spans="1:10" x14ac:dyDescent="0.25">
      <c r="A23" s="24" t="s">
        <v>162</v>
      </c>
      <c r="B23" s="24" t="s">
        <v>214</v>
      </c>
      <c r="C23" s="25" t="s">
        <v>215</v>
      </c>
      <c r="D23" s="24" t="s">
        <v>216</v>
      </c>
      <c r="E23" s="24"/>
      <c r="F23" s="24">
        <v>3</v>
      </c>
      <c r="G23" s="24">
        <v>3</v>
      </c>
      <c r="H23" s="43">
        <v>45931</v>
      </c>
      <c r="I23" s="43">
        <v>47757</v>
      </c>
      <c r="J23" s="24" t="s">
        <v>185</v>
      </c>
    </row>
    <row r="24" spans="1:10" x14ac:dyDescent="0.25">
      <c r="A24" s="24" t="s">
        <v>162</v>
      </c>
      <c r="B24" s="24" t="s">
        <v>217</v>
      </c>
      <c r="C24" s="25" t="s">
        <v>218</v>
      </c>
      <c r="D24" s="24" t="s">
        <v>219</v>
      </c>
      <c r="E24" s="24"/>
      <c r="F24" s="24">
        <v>3</v>
      </c>
      <c r="G24" s="24">
        <v>3</v>
      </c>
      <c r="H24" s="24"/>
      <c r="I24" s="24"/>
      <c r="J24" s="24"/>
    </row>
    <row r="25" spans="1:10" x14ac:dyDescent="0.25">
      <c r="A25" s="16" t="s">
        <v>162</v>
      </c>
      <c r="B25" s="16" t="s">
        <v>220</v>
      </c>
      <c r="C25" s="17" t="s">
        <v>221</v>
      </c>
      <c r="D25" s="16" t="s">
        <v>76</v>
      </c>
      <c r="E25" s="16" t="s">
        <v>222</v>
      </c>
      <c r="F25" s="16">
        <v>3</v>
      </c>
      <c r="G25" s="16">
        <v>3</v>
      </c>
      <c r="H25" s="43">
        <v>45826</v>
      </c>
      <c r="I25" s="24"/>
      <c r="J25" s="24"/>
    </row>
    <row r="26" spans="1:10" x14ac:dyDescent="0.25">
      <c r="A26" s="16" t="s">
        <v>162</v>
      </c>
      <c r="B26" s="16" t="s">
        <v>223</v>
      </c>
      <c r="C26" s="17" t="s">
        <v>224</v>
      </c>
      <c r="D26" s="16" t="s">
        <v>225</v>
      </c>
      <c r="E26" s="16" t="s">
        <v>226</v>
      </c>
      <c r="F26" s="16">
        <v>3</v>
      </c>
      <c r="G26" s="16">
        <v>3</v>
      </c>
      <c r="H26" s="43">
        <v>45826</v>
      </c>
      <c r="I26" s="24"/>
      <c r="J26" s="24"/>
    </row>
    <row r="27" spans="1:10" x14ac:dyDescent="0.25">
      <c r="A27" s="16" t="s">
        <v>162</v>
      </c>
      <c r="B27" s="16" t="s">
        <v>227</v>
      </c>
      <c r="C27" s="17" t="s">
        <v>228</v>
      </c>
      <c r="D27" s="16" t="s">
        <v>229</v>
      </c>
      <c r="E27" s="16" t="s">
        <v>93</v>
      </c>
      <c r="F27" s="16">
        <v>4</v>
      </c>
      <c r="G27" s="16">
        <v>3</v>
      </c>
      <c r="H27" s="43">
        <v>45826</v>
      </c>
      <c r="I27" s="24"/>
      <c r="J27" s="24"/>
    </row>
    <row r="28" spans="1:10" x14ac:dyDescent="0.25">
      <c r="A28" s="16" t="s">
        <v>162</v>
      </c>
      <c r="B28" s="16" t="s">
        <v>230</v>
      </c>
      <c r="C28" s="17" t="s">
        <v>231</v>
      </c>
      <c r="D28" s="16" t="s">
        <v>232</v>
      </c>
      <c r="E28" s="16" t="s">
        <v>233</v>
      </c>
      <c r="F28" s="16">
        <v>3</v>
      </c>
      <c r="G28" s="16">
        <v>3</v>
      </c>
      <c r="H28" s="43">
        <v>45826</v>
      </c>
      <c r="I28" s="24"/>
      <c r="J28" s="24"/>
    </row>
    <row r="29" spans="1:10" x14ac:dyDescent="0.25">
      <c r="A29" s="16" t="s">
        <v>162</v>
      </c>
      <c r="B29" s="16" t="s">
        <v>230</v>
      </c>
      <c r="C29" s="17" t="s">
        <v>234</v>
      </c>
      <c r="D29" s="16" t="s">
        <v>235</v>
      </c>
      <c r="E29" s="16" t="s">
        <v>233</v>
      </c>
      <c r="F29" s="16">
        <f>3+3</f>
        <v>6</v>
      </c>
      <c r="G29" s="16">
        <v>4</v>
      </c>
      <c r="H29" s="43">
        <v>45826</v>
      </c>
      <c r="I29" s="24"/>
      <c r="J29" s="24"/>
    </row>
    <row r="30" spans="1:10" x14ac:dyDescent="0.25">
      <c r="A30" s="16" t="s">
        <v>162</v>
      </c>
      <c r="B30" s="16" t="s">
        <v>236</v>
      </c>
      <c r="C30" s="17" t="s">
        <v>237</v>
      </c>
      <c r="D30" s="16" t="s">
        <v>238</v>
      </c>
      <c r="F30" s="16">
        <v>5</v>
      </c>
      <c r="G30" s="16">
        <v>3</v>
      </c>
      <c r="H30" s="24"/>
      <c r="I30" s="24"/>
      <c r="J30" s="24"/>
    </row>
    <row r="31" spans="1:10" x14ac:dyDescent="0.25">
      <c r="A31" s="16" t="s">
        <v>162</v>
      </c>
      <c r="B31" s="16" t="s">
        <v>236</v>
      </c>
      <c r="C31" s="17" t="s">
        <v>239</v>
      </c>
      <c r="D31" s="16" t="s">
        <v>240</v>
      </c>
      <c r="F31" s="16">
        <v>10</v>
      </c>
      <c r="G31" s="16">
        <v>4</v>
      </c>
      <c r="H31" s="24"/>
      <c r="I31" s="24"/>
      <c r="J31" s="24"/>
    </row>
    <row r="32" spans="1:10" x14ac:dyDescent="0.25">
      <c r="A32" s="16" t="s">
        <v>162</v>
      </c>
      <c r="B32" s="16" t="s">
        <v>236</v>
      </c>
      <c r="C32" s="17" t="s">
        <v>241</v>
      </c>
      <c r="D32" s="16" t="s">
        <v>242</v>
      </c>
      <c r="E32" s="16" t="s">
        <v>243</v>
      </c>
      <c r="F32" s="16">
        <v>13</v>
      </c>
      <c r="G32" s="16">
        <v>5</v>
      </c>
      <c r="H32" s="43">
        <v>45826</v>
      </c>
      <c r="I32" s="24"/>
      <c r="J32" s="24"/>
    </row>
    <row r="33" spans="1:10" x14ac:dyDescent="0.25">
      <c r="A33" s="16" t="s">
        <v>162</v>
      </c>
      <c r="B33" s="16" t="s">
        <v>244</v>
      </c>
      <c r="C33" s="17" t="s">
        <v>245</v>
      </c>
      <c r="D33" s="16" t="s">
        <v>246</v>
      </c>
      <c r="F33" s="16">
        <v>5</v>
      </c>
      <c r="G33" s="16">
        <v>3</v>
      </c>
      <c r="H33" s="24"/>
      <c r="I33" s="24"/>
      <c r="J33" s="24"/>
    </row>
    <row r="34" spans="1:10" x14ac:dyDescent="0.25">
      <c r="A34" s="16" t="s">
        <v>162</v>
      </c>
      <c r="B34" s="16" t="s">
        <v>244</v>
      </c>
      <c r="C34" s="17" t="s">
        <v>247</v>
      </c>
      <c r="D34" s="16" t="s">
        <v>248</v>
      </c>
      <c r="F34" s="16">
        <v>10</v>
      </c>
      <c r="G34" s="16">
        <v>4</v>
      </c>
      <c r="H34" s="24"/>
      <c r="I34" s="24"/>
      <c r="J34" s="24"/>
    </row>
    <row r="35" spans="1:10" x14ac:dyDescent="0.25">
      <c r="A35" s="16" t="s">
        <v>162</v>
      </c>
      <c r="B35" s="16" t="s">
        <v>244</v>
      </c>
      <c r="C35" s="17" t="s">
        <v>249</v>
      </c>
      <c r="D35" s="16" t="s">
        <v>250</v>
      </c>
      <c r="E35" s="16" t="s">
        <v>243</v>
      </c>
      <c r="F35" s="16">
        <v>13</v>
      </c>
      <c r="G35" s="16">
        <v>5</v>
      </c>
      <c r="H35" s="43">
        <v>45826</v>
      </c>
      <c r="I35" s="24"/>
      <c r="J35" s="24"/>
    </row>
    <row r="36" spans="1:10" x14ac:dyDescent="0.25">
      <c r="A36" s="16" t="s">
        <v>162</v>
      </c>
      <c r="B36" s="16" t="s">
        <v>251</v>
      </c>
      <c r="C36" s="17" t="s">
        <v>252</v>
      </c>
      <c r="D36" s="16" t="s">
        <v>251</v>
      </c>
      <c r="E36" s="16" t="s">
        <v>253</v>
      </c>
      <c r="F36" s="16">
        <f>3</f>
        <v>3</v>
      </c>
      <c r="G36" s="16">
        <v>3</v>
      </c>
      <c r="H36" s="43">
        <v>45826</v>
      </c>
      <c r="I36" s="24"/>
      <c r="J36" s="24"/>
    </row>
    <row r="37" spans="1:10" x14ac:dyDescent="0.25">
      <c r="A37" s="16" t="s">
        <v>162</v>
      </c>
      <c r="B37" s="16" t="s">
        <v>254</v>
      </c>
      <c r="C37" s="17" t="s">
        <v>255</v>
      </c>
      <c r="D37" s="16" t="s">
        <v>256</v>
      </c>
      <c r="F37" s="16">
        <v>5</v>
      </c>
      <c r="G37" s="16">
        <v>3</v>
      </c>
      <c r="H37" s="24"/>
      <c r="I37" s="24"/>
      <c r="J37" s="24"/>
    </row>
    <row r="38" spans="1:10" x14ac:dyDescent="0.25">
      <c r="A38" s="16" t="s">
        <v>162</v>
      </c>
      <c r="B38" s="16" t="s">
        <v>254</v>
      </c>
      <c r="C38" s="17" t="s">
        <v>257</v>
      </c>
      <c r="D38" s="16" t="s">
        <v>258</v>
      </c>
      <c r="F38" s="16">
        <v>10</v>
      </c>
      <c r="G38" s="16">
        <v>4</v>
      </c>
      <c r="H38" s="24"/>
      <c r="I38" s="24"/>
      <c r="J38" s="24"/>
    </row>
    <row r="39" spans="1:10" x14ac:dyDescent="0.25">
      <c r="A39" s="16" t="s">
        <v>162</v>
      </c>
      <c r="B39" s="16" t="s">
        <v>254</v>
      </c>
      <c r="C39" s="17" t="s">
        <v>259</v>
      </c>
      <c r="D39" s="16" t="s">
        <v>260</v>
      </c>
      <c r="E39" s="16" t="s">
        <v>243</v>
      </c>
      <c r="F39" s="16">
        <v>13</v>
      </c>
      <c r="G39" s="16">
        <v>5</v>
      </c>
      <c r="H39" s="43">
        <v>45826</v>
      </c>
      <c r="I39" s="24"/>
      <c r="J39" s="24"/>
    </row>
    <row r="40" spans="1:10" x14ac:dyDescent="0.25">
      <c r="A40" s="16" t="s">
        <v>162</v>
      </c>
      <c r="B40" s="16" t="s">
        <v>261</v>
      </c>
      <c r="C40" s="17" t="s">
        <v>262</v>
      </c>
      <c r="D40" s="16" t="s">
        <v>263</v>
      </c>
      <c r="F40" s="16">
        <v>5</v>
      </c>
      <c r="G40" s="16">
        <v>3</v>
      </c>
      <c r="H40" s="24"/>
      <c r="I40" s="24"/>
      <c r="J40" s="24"/>
    </row>
    <row r="41" spans="1:10" x14ac:dyDescent="0.25">
      <c r="A41" s="16" t="s">
        <v>162</v>
      </c>
      <c r="B41" s="16" t="s">
        <v>261</v>
      </c>
      <c r="C41" s="17" t="s">
        <v>264</v>
      </c>
      <c r="D41" s="16" t="s">
        <v>265</v>
      </c>
      <c r="F41" s="16">
        <v>10</v>
      </c>
      <c r="G41" s="16">
        <v>4</v>
      </c>
      <c r="H41" s="24"/>
      <c r="I41" s="24"/>
      <c r="J41" s="24"/>
    </row>
    <row r="42" spans="1:10" x14ac:dyDescent="0.25">
      <c r="A42" s="16" t="s">
        <v>162</v>
      </c>
      <c r="B42" s="16" t="s">
        <v>261</v>
      </c>
      <c r="C42" s="17" t="s">
        <v>266</v>
      </c>
      <c r="D42" s="16" t="s">
        <v>267</v>
      </c>
      <c r="E42" s="16" t="s">
        <v>243</v>
      </c>
      <c r="F42" s="16">
        <v>13</v>
      </c>
      <c r="G42" s="16">
        <v>5</v>
      </c>
      <c r="H42" s="43">
        <v>45826</v>
      </c>
      <c r="I42" s="24"/>
      <c r="J42" s="24"/>
    </row>
    <row r="43" spans="1:10" x14ac:dyDescent="0.25">
      <c r="A43" s="16" t="s">
        <v>162</v>
      </c>
      <c r="B43" s="16" t="s">
        <v>268</v>
      </c>
      <c r="C43" s="17" t="s">
        <v>269</v>
      </c>
      <c r="D43" s="16" t="s">
        <v>270</v>
      </c>
      <c r="F43" s="16">
        <v>5</v>
      </c>
      <c r="G43" s="16">
        <v>3</v>
      </c>
      <c r="H43" s="24"/>
      <c r="I43" s="24"/>
      <c r="J43" s="24"/>
    </row>
    <row r="44" spans="1:10" x14ac:dyDescent="0.25">
      <c r="A44" s="16" t="s">
        <v>162</v>
      </c>
      <c r="B44" s="16" t="s">
        <v>268</v>
      </c>
      <c r="C44" s="17" t="s">
        <v>271</v>
      </c>
      <c r="D44" s="16" t="s">
        <v>272</v>
      </c>
      <c r="F44" s="16">
        <v>10</v>
      </c>
      <c r="G44" s="16">
        <v>4</v>
      </c>
      <c r="H44" s="24"/>
      <c r="I44" s="24"/>
      <c r="J44" s="24"/>
    </row>
    <row r="45" spans="1:10" x14ac:dyDescent="0.25">
      <c r="A45" s="16" t="s">
        <v>162</v>
      </c>
      <c r="B45" s="16" t="s">
        <v>268</v>
      </c>
      <c r="C45" s="17" t="s">
        <v>273</v>
      </c>
      <c r="D45" s="16" t="s">
        <v>274</v>
      </c>
      <c r="F45" s="16">
        <v>13</v>
      </c>
      <c r="G45" s="16">
        <v>5</v>
      </c>
      <c r="H45" s="43">
        <v>45826</v>
      </c>
      <c r="I45" s="24"/>
      <c r="J45" s="24"/>
    </row>
    <row r="46" spans="1:10" x14ac:dyDescent="0.25">
      <c r="A46" s="16" t="s">
        <v>162</v>
      </c>
      <c r="B46" s="16" t="s">
        <v>275</v>
      </c>
      <c r="C46" s="17" t="s">
        <v>276</v>
      </c>
      <c r="D46" s="16" t="s">
        <v>277</v>
      </c>
      <c r="E46" s="16" t="s">
        <v>207</v>
      </c>
      <c r="F46" s="16">
        <v>3</v>
      </c>
      <c r="G46" s="16">
        <v>3</v>
      </c>
      <c r="H46" s="43">
        <v>45826</v>
      </c>
      <c r="I46" s="24"/>
      <c r="J46" s="24"/>
    </row>
    <row r="47" spans="1:10" x14ac:dyDescent="0.25">
      <c r="A47" s="16" t="s">
        <v>162</v>
      </c>
      <c r="B47" s="16" t="s">
        <v>278</v>
      </c>
      <c r="C47" s="17" t="s">
        <v>279</v>
      </c>
      <c r="D47" s="16" t="s">
        <v>280</v>
      </c>
      <c r="E47" s="16" t="s">
        <v>207</v>
      </c>
      <c r="F47" s="16">
        <v>3</v>
      </c>
      <c r="G47" s="16">
        <v>3</v>
      </c>
      <c r="H47" s="43">
        <v>45826</v>
      </c>
      <c r="I47" s="24"/>
      <c r="J47" s="24"/>
    </row>
    <row r="48" spans="1:10" x14ac:dyDescent="0.25">
      <c r="A48" s="24" t="s">
        <v>162</v>
      </c>
      <c r="B48" s="24" t="s">
        <v>281</v>
      </c>
      <c r="C48" s="25" t="s">
        <v>282</v>
      </c>
      <c r="D48" s="24" t="s">
        <v>283</v>
      </c>
      <c r="E48" s="24"/>
      <c r="F48" s="24">
        <v>6</v>
      </c>
      <c r="G48" s="24">
        <v>3</v>
      </c>
      <c r="H48" s="24"/>
      <c r="I48" s="24"/>
      <c r="J48" s="24"/>
    </row>
    <row r="49" spans="1:10" x14ac:dyDescent="0.25">
      <c r="A49" s="16" t="s">
        <v>162</v>
      </c>
      <c r="B49" s="16" t="s">
        <v>284</v>
      </c>
      <c r="C49" s="17" t="s">
        <v>285</v>
      </c>
      <c r="D49" s="42" t="s">
        <v>286</v>
      </c>
      <c r="E49" s="16" t="s">
        <v>93</v>
      </c>
      <c r="F49" s="16">
        <v>5</v>
      </c>
      <c r="G49" s="16">
        <v>3</v>
      </c>
      <c r="H49" s="43">
        <v>45826</v>
      </c>
      <c r="I49" s="24"/>
      <c r="J49" s="24"/>
    </row>
    <row r="50" spans="1:10" x14ac:dyDescent="0.25">
      <c r="A50" s="16" t="s">
        <v>162</v>
      </c>
      <c r="B50" s="16" t="s">
        <v>287</v>
      </c>
      <c r="C50" s="17" t="s">
        <v>288</v>
      </c>
      <c r="D50" s="16" t="s">
        <v>289</v>
      </c>
      <c r="E50" s="16" t="s">
        <v>93</v>
      </c>
      <c r="F50" s="16">
        <f>5</f>
        <v>5</v>
      </c>
      <c r="G50" s="16">
        <v>3</v>
      </c>
      <c r="H50" s="43">
        <v>45826</v>
      </c>
      <c r="I50" s="24"/>
      <c r="J50" s="24"/>
    </row>
    <row r="51" spans="1:10" x14ac:dyDescent="0.25">
      <c r="A51" s="16" t="s">
        <v>162</v>
      </c>
      <c r="B51" s="16" t="s">
        <v>290</v>
      </c>
      <c r="C51" s="17" t="s">
        <v>291</v>
      </c>
      <c r="D51" s="16" t="s">
        <v>292</v>
      </c>
      <c r="E51" s="16" t="s">
        <v>93</v>
      </c>
      <c r="F51" s="16">
        <f>5</f>
        <v>5</v>
      </c>
      <c r="G51" s="16">
        <v>3</v>
      </c>
      <c r="H51" s="43">
        <v>45826</v>
      </c>
      <c r="I51" s="24"/>
      <c r="J51" s="24"/>
    </row>
    <row r="52" spans="1:10" x14ac:dyDescent="0.25">
      <c r="A52" s="16" t="s">
        <v>162</v>
      </c>
      <c r="B52" s="16" t="s">
        <v>293</v>
      </c>
      <c r="C52" s="17" t="s">
        <v>91</v>
      </c>
      <c r="D52" s="16" t="s">
        <v>92</v>
      </c>
      <c r="E52" s="16" t="s">
        <v>93</v>
      </c>
      <c r="F52" s="16">
        <f>5</f>
        <v>5</v>
      </c>
      <c r="G52" s="16">
        <v>3</v>
      </c>
      <c r="H52" s="43">
        <v>45826</v>
      </c>
      <c r="I52" s="24"/>
      <c r="J52" s="24"/>
    </row>
    <row r="53" spans="1:10" x14ac:dyDescent="0.25">
      <c r="A53" s="16" t="s">
        <v>162</v>
      </c>
      <c r="B53" s="16" t="s">
        <v>294</v>
      </c>
      <c r="C53" s="17" t="s">
        <v>132</v>
      </c>
      <c r="D53" s="16" t="s">
        <v>133</v>
      </c>
      <c r="E53" s="16" t="s">
        <v>59</v>
      </c>
      <c r="F53" s="16">
        <v>5</v>
      </c>
      <c r="G53" s="16">
        <v>3</v>
      </c>
      <c r="H53" s="43">
        <v>45826</v>
      </c>
      <c r="I53" s="24"/>
      <c r="J53" s="24"/>
    </row>
    <row r="54" spans="1:10" x14ac:dyDescent="0.25">
      <c r="A54" s="16" t="s">
        <v>162</v>
      </c>
      <c r="B54" s="16" t="s">
        <v>295</v>
      </c>
      <c r="C54" s="17" t="s">
        <v>296</v>
      </c>
      <c r="D54" s="16" t="s">
        <v>297</v>
      </c>
      <c r="E54" s="16" t="s">
        <v>172</v>
      </c>
      <c r="F54" s="16">
        <v>6</v>
      </c>
      <c r="G54" s="16">
        <v>3</v>
      </c>
      <c r="H54" s="43">
        <v>45826</v>
      </c>
      <c r="I54" s="24"/>
      <c r="J54" s="24"/>
    </row>
    <row r="55" spans="1:10" x14ac:dyDescent="0.25">
      <c r="A55" s="16" t="s">
        <v>162</v>
      </c>
      <c r="B55" s="16" t="s">
        <v>298</v>
      </c>
      <c r="C55" s="17" t="s">
        <v>299</v>
      </c>
      <c r="D55" s="16" t="s">
        <v>300</v>
      </c>
      <c r="E55" s="16" t="s">
        <v>243</v>
      </c>
      <c r="F55" s="16">
        <v>13</v>
      </c>
      <c r="G55" s="16">
        <v>3</v>
      </c>
      <c r="H55" s="43">
        <v>45826</v>
      </c>
      <c r="I55" s="24"/>
      <c r="J55" s="24"/>
    </row>
    <row r="56" spans="1:10" x14ac:dyDescent="0.25">
      <c r="A56" s="16" t="s">
        <v>162</v>
      </c>
      <c r="B56" s="16" t="s">
        <v>301</v>
      </c>
      <c r="C56" s="17" t="s">
        <v>120</v>
      </c>
      <c r="D56" s="16" t="s">
        <v>119</v>
      </c>
      <c r="E56" s="16" t="s">
        <v>59</v>
      </c>
      <c r="F56" s="16">
        <f>3</f>
        <v>3</v>
      </c>
      <c r="G56" s="16">
        <v>3</v>
      </c>
      <c r="H56" s="43">
        <v>45826</v>
      </c>
      <c r="I56" s="24"/>
      <c r="J56" s="24"/>
    </row>
    <row r="57" spans="1:10" x14ac:dyDescent="0.25">
      <c r="A57" s="16" t="s">
        <v>162</v>
      </c>
      <c r="B57" s="16" t="s">
        <v>302</v>
      </c>
      <c r="C57" s="17" t="s">
        <v>303</v>
      </c>
      <c r="D57" s="16" t="s">
        <v>304</v>
      </c>
      <c r="E57" s="16" t="s">
        <v>207</v>
      </c>
      <c r="F57" s="16">
        <v>3</v>
      </c>
      <c r="G57" s="16">
        <v>3</v>
      </c>
      <c r="H57" s="43">
        <v>45826</v>
      </c>
      <c r="I57" s="24"/>
      <c r="J57" s="24"/>
    </row>
    <row r="58" spans="1:10" x14ac:dyDescent="0.25">
      <c r="A58" s="16" t="s">
        <v>162</v>
      </c>
      <c r="B58" s="16" t="s">
        <v>305</v>
      </c>
      <c r="C58" s="17" t="s">
        <v>306</v>
      </c>
      <c r="D58" s="16" t="s">
        <v>307</v>
      </c>
      <c r="E58" s="16" t="s">
        <v>233</v>
      </c>
      <c r="F58" s="16">
        <v>3</v>
      </c>
      <c r="G58" s="16">
        <v>3</v>
      </c>
      <c r="H58" s="43">
        <v>45826</v>
      </c>
      <c r="I58" s="24"/>
      <c r="J58" s="24"/>
    </row>
    <row r="59" spans="1:10" x14ac:dyDescent="0.25">
      <c r="A59" s="16" t="s">
        <v>162</v>
      </c>
      <c r="B59" s="16" t="s">
        <v>305</v>
      </c>
      <c r="C59" s="17" t="s">
        <v>308</v>
      </c>
      <c r="D59" s="16" t="s">
        <v>309</v>
      </c>
      <c r="E59" s="16" t="s">
        <v>233</v>
      </c>
      <c r="F59" s="16">
        <v>6</v>
      </c>
      <c r="G59" s="16">
        <v>4</v>
      </c>
      <c r="H59" s="43">
        <v>45826</v>
      </c>
      <c r="I59" s="24"/>
      <c r="J59" s="24"/>
    </row>
    <row r="60" spans="1:10" x14ac:dyDescent="0.25">
      <c r="A60" s="48" t="s">
        <v>162</v>
      </c>
      <c r="B60" s="48" t="s">
        <v>310</v>
      </c>
      <c r="C60" s="49" t="s">
        <v>311</v>
      </c>
      <c r="D60" s="48" t="s">
        <v>312</v>
      </c>
      <c r="E60" s="48" t="s">
        <v>233</v>
      </c>
      <c r="F60" s="48">
        <f>3+3</f>
        <v>6</v>
      </c>
      <c r="G60" s="48">
        <v>3</v>
      </c>
      <c r="H60" s="50">
        <v>45587</v>
      </c>
      <c r="I60" s="48" t="s">
        <v>313</v>
      </c>
      <c r="J60" s="48"/>
    </row>
    <row r="61" spans="1:10" x14ac:dyDescent="0.25">
      <c r="A61" s="24" t="s">
        <v>162</v>
      </c>
      <c r="B61" s="24" t="s">
        <v>314</v>
      </c>
      <c r="C61" s="25" t="s">
        <v>315</v>
      </c>
      <c r="D61" s="24" t="s">
        <v>316</v>
      </c>
      <c r="E61" s="24" t="s">
        <v>233</v>
      </c>
      <c r="F61" s="24">
        <v>3</v>
      </c>
      <c r="G61" s="24">
        <v>3</v>
      </c>
      <c r="H61" s="43">
        <v>45576</v>
      </c>
      <c r="I61" s="43">
        <v>47402</v>
      </c>
      <c r="J61" s="24" t="s">
        <v>185</v>
      </c>
    </row>
    <row r="62" spans="1:10" x14ac:dyDescent="0.25">
      <c r="A62" s="87" t="s">
        <v>317</v>
      </c>
      <c r="B62" s="87"/>
    </row>
    <row r="64" spans="1:10" x14ac:dyDescent="0.25">
      <c r="A64" s="85" t="s">
        <v>318</v>
      </c>
      <c r="B64" s="85"/>
      <c r="C64" s="85"/>
    </row>
    <row r="65" spans="1:3" x14ac:dyDescent="0.25">
      <c r="A65" s="85" t="s">
        <v>319</v>
      </c>
      <c r="B65" s="85"/>
    </row>
    <row r="66" spans="1:3" x14ac:dyDescent="0.25">
      <c r="A66" s="86" t="s">
        <v>320</v>
      </c>
      <c r="B66" s="86"/>
      <c r="C66" s="86"/>
    </row>
    <row r="67" spans="1:3" x14ac:dyDescent="0.25">
      <c r="A67" s="85" t="s">
        <v>321</v>
      </c>
      <c r="B67" s="85"/>
    </row>
  </sheetData>
  <mergeCells count="6">
    <mergeCell ref="A1:J1"/>
    <mergeCell ref="A67:B67"/>
    <mergeCell ref="A65:B65"/>
    <mergeCell ref="A64:C64"/>
    <mergeCell ref="A66:C66"/>
    <mergeCell ref="A62:B62"/>
  </mergeCells>
  <hyperlinks>
    <hyperlink ref="A62" r:id="rId1" xr:uid="{00000000-0004-0000-0200-000000000000}"/>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5945"/>
  </sheetPr>
  <dimension ref="A1:K40"/>
  <sheetViews>
    <sheetView workbookViewId="0">
      <selection activeCell="B2" sqref="B2"/>
    </sheetView>
  </sheetViews>
  <sheetFormatPr defaultColWidth="7.28515625" defaultRowHeight="15" x14ac:dyDescent="0.25"/>
  <cols>
    <col min="1" max="1" width="17.5703125" style="1" bestFit="1" customWidth="1"/>
    <col min="2" max="2" width="55.42578125" style="1" bestFit="1" customWidth="1"/>
    <col min="3" max="3" width="27.5703125" style="1" bestFit="1" customWidth="1"/>
    <col min="4" max="4" width="46.5703125" style="1" bestFit="1" customWidth="1"/>
    <col min="5" max="5" width="17.42578125" style="1" bestFit="1" customWidth="1"/>
    <col min="6" max="6" width="10.7109375" style="1" bestFit="1" customWidth="1"/>
    <col min="7" max="7" width="13.5703125" style="1" bestFit="1" customWidth="1"/>
    <col min="8" max="8" width="73.5703125" style="1" bestFit="1" customWidth="1"/>
    <col min="9" max="9" width="18" style="1" bestFit="1" customWidth="1"/>
    <col min="10" max="10" width="21.5703125" style="1" bestFit="1" customWidth="1"/>
    <col min="11" max="11" width="20.140625" style="1" bestFit="1" customWidth="1"/>
    <col min="12" max="16384" width="7.28515625" style="1"/>
  </cols>
  <sheetData>
    <row r="1" spans="1:11" ht="23.25" x14ac:dyDescent="0.35">
      <c r="A1" s="84" t="s">
        <v>4</v>
      </c>
      <c r="B1" s="84"/>
      <c r="C1" s="84"/>
      <c r="D1" s="84"/>
      <c r="E1" s="84"/>
      <c r="F1" s="84"/>
      <c r="G1" s="84"/>
      <c r="H1" s="84"/>
      <c r="I1" s="84"/>
      <c r="J1" s="84"/>
      <c r="K1" s="84"/>
    </row>
    <row r="2" spans="1:11" x14ac:dyDescent="0.25">
      <c r="A2" s="1" t="s">
        <v>322</v>
      </c>
      <c r="B2" s="1" t="s">
        <v>323</v>
      </c>
      <c r="C2" s="1" t="s">
        <v>18</v>
      </c>
      <c r="D2" s="1" t="s">
        <v>19</v>
      </c>
      <c r="E2" s="1" t="s">
        <v>20</v>
      </c>
      <c r="F2" s="1" t="s">
        <v>21</v>
      </c>
      <c r="G2" s="1" t="s">
        <v>22</v>
      </c>
      <c r="H2" s="1" t="s">
        <v>23</v>
      </c>
      <c r="I2" s="26" t="s">
        <v>24</v>
      </c>
      <c r="J2" s="26" t="s">
        <v>25</v>
      </c>
      <c r="K2" s="26" t="s">
        <v>26</v>
      </c>
    </row>
    <row r="3" spans="1:11" x14ac:dyDescent="0.25">
      <c r="A3" s="1" t="s">
        <v>324</v>
      </c>
      <c r="B3" s="1" t="s">
        <v>304</v>
      </c>
      <c r="C3" s="18" t="s">
        <v>303</v>
      </c>
      <c r="D3" s="1" t="s">
        <v>304</v>
      </c>
      <c r="E3" s="1" t="s">
        <v>207</v>
      </c>
      <c r="F3" s="1">
        <v>3</v>
      </c>
      <c r="G3" s="1">
        <v>50</v>
      </c>
      <c r="I3" s="37">
        <v>45826</v>
      </c>
      <c r="J3" s="26"/>
      <c r="K3" s="26"/>
    </row>
    <row r="4" spans="1:11" x14ac:dyDescent="0.25">
      <c r="A4" s="1" t="s">
        <v>324</v>
      </c>
      <c r="B4" s="1" t="s">
        <v>325</v>
      </c>
      <c r="C4" s="18" t="s">
        <v>326</v>
      </c>
      <c r="D4" s="1" t="s">
        <v>327</v>
      </c>
      <c r="E4" s="1" t="s">
        <v>226</v>
      </c>
      <c r="F4" s="1">
        <v>3</v>
      </c>
      <c r="G4" s="1">
        <v>50</v>
      </c>
      <c r="I4" s="37">
        <v>45826</v>
      </c>
      <c r="J4" s="26"/>
      <c r="K4" s="26"/>
    </row>
    <row r="5" spans="1:11" x14ac:dyDescent="0.25">
      <c r="A5" s="1" t="s">
        <v>324</v>
      </c>
      <c r="B5" s="1" t="s">
        <v>328</v>
      </c>
      <c r="C5" s="18" t="s">
        <v>224</v>
      </c>
      <c r="D5" s="1" t="s">
        <v>329</v>
      </c>
      <c r="E5" s="1" t="s">
        <v>226</v>
      </c>
      <c r="F5" s="1">
        <v>3</v>
      </c>
      <c r="G5" s="1">
        <v>50</v>
      </c>
      <c r="I5" s="37">
        <v>45826</v>
      </c>
      <c r="J5" s="26"/>
      <c r="K5" s="26"/>
    </row>
    <row r="6" spans="1:11" x14ac:dyDescent="0.25">
      <c r="A6" s="1" t="s">
        <v>324</v>
      </c>
      <c r="B6" s="1" t="s">
        <v>179</v>
      </c>
      <c r="C6" s="18" t="s">
        <v>330</v>
      </c>
      <c r="D6" s="1" t="s">
        <v>331</v>
      </c>
      <c r="E6" s="1" t="s">
        <v>332</v>
      </c>
      <c r="F6" s="1">
        <v>3</v>
      </c>
      <c r="G6" s="1">
        <v>50</v>
      </c>
      <c r="I6" s="37">
        <v>45826</v>
      </c>
      <c r="J6" s="26"/>
      <c r="K6" s="26"/>
    </row>
    <row r="7" spans="1:11" x14ac:dyDescent="0.25">
      <c r="A7" s="1" t="s">
        <v>324</v>
      </c>
      <c r="B7" s="1" t="s">
        <v>333</v>
      </c>
      <c r="C7" s="18" t="s">
        <v>58</v>
      </c>
      <c r="D7" s="1" t="s">
        <v>57</v>
      </c>
      <c r="E7" s="1" t="s">
        <v>59</v>
      </c>
      <c r="F7" s="1">
        <v>5</v>
      </c>
      <c r="G7" s="1">
        <v>50</v>
      </c>
      <c r="I7" s="37">
        <v>45826</v>
      </c>
      <c r="J7" s="26"/>
      <c r="K7" s="26"/>
    </row>
    <row r="8" spans="1:11" x14ac:dyDescent="0.25">
      <c r="A8" s="1" t="s">
        <v>324</v>
      </c>
      <c r="B8" s="1" t="s">
        <v>192</v>
      </c>
      <c r="C8" s="18" t="s">
        <v>330</v>
      </c>
      <c r="D8" s="1" t="s">
        <v>331</v>
      </c>
      <c r="E8" s="1" t="s">
        <v>332</v>
      </c>
      <c r="F8" s="1">
        <v>3</v>
      </c>
      <c r="G8" s="1">
        <v>50</v>
      </c>
      <c r="I8" s="37">
        <v>45826</v>
      </c>
      <c r="J8" s="26"/>
      <c r="K8" s="26"/>
    </row>
    <row r="9" spans="1:11" x14ac:dyDescent="0.25">
      <c r="A9" s="1" t="s">
        <v>324</v>
      </c>
      <c r="B9" s="1" t="s">
        <v>61</v>
      </c>
      <c r="C9" s="18" t="s">
        <v>65</v>
      </c>
      <c r="D9" s="1" t="s">
        <v>61</v>
      </c>
      <c r="E9" s="1" t="s">
        <v>59</v>
      </c>
      <c r="F9" s="1">
        <v>4</v>
      </c>
      <c r="G9" s="1">
        <v>50</v>
      </c>
      <c r="I9" s="37">
        <v>45826</v>
      </c>
      <c r="J9" s="26"/>
      <c r="K9" s="26"/>
    </row>
    <row r="10" spans="1:11" x14ac:dyDescent="0.25">
      <c r="A10" s="1" t="s">
        <v>324</v>
      </c>
      <c r="B10" s="1" t="s">
        <v>334</v>
      </c>
      <c r="C10" s="18" t="s">
        <v>335</v>
      </c>
      <c r="D10" s="1" t="s">
        <v>336</v>
      </c>
      <c r="E10" s="1" t="s">
        <v>337</v>
      </c>
      <c r="F10" s="1">
        <v>6</v>
      </c>
      <c r="G10" s="1">
        <v>50</v>
      </c>
      <c r="I10" s="37">
        <v>45826</v>
      </c>
      <c r="J10" s="26"/>
      <c r="K10" s="26"/>
    </row>
    <row r="11" spans="1:11" x14ac:dyDescent="0.25">
      <c r="A11" s="1" t="s">
        <v>324</v>
      </c>
      <c r="B11" s="1" t="s">
        <v>338</v>
      </c>
      <c r="C11" s="18" t="s">
        <v>221</v>
      </c>
      <c r="D11" s="1" t="s">
        <v>76</v>
      </c>
      <c r="E11" s="1" t="s">
        <v>222</v>
      </c>
      <c r="F11" s="1">
        <v>3</v>
      </c>
      <c r="G11" s="1">
        <v>50</v>
      </c>
      <c r="I11" s="37">
        <v>45826</v>
      </c>
      <c r="J11" s="26"/>
      <c r="K11" s="26"/>
    </row>
    <row r="12" spans="1:11" x14ac:dyDescent="0.25">
      <c r="A12" s="1" t="s">
        <v>324</v>
      </c>
      <c r="B12" s="1" t="s">
        <v>339</v>
      </c>
      <c r="C12" s="18" t="s">
        <v>340</v>
      </c>
      <c r="D12" s="1" t="s">
        <v>341</v>
      </c>
      <c r="E12" s="1" t="s">
        <v>59</v>
      </c>
      <c r="F12" s="1">
        <v>4</v>
      </c>
      <c r="G12" s="1">
        <v>50</v>
      </c>
      <c r="I12" s="37">
        <v>45826</v>
      </c>
      <c r="J12" s="26"/>
      <c r="K12" s="26"/>
    </row>
    <row r="13" spans="1:11" x14ac:dyDescent="0.25">
      <c r="A13" s="1" t="s">
        <v>324</v>
      </c>
      <c r="B13" s="1" t="s">
        <v>342</v>
      </c>
      <c r="C13" s="18" t="s">
        <v>343</v>
      </c>
      <c r="D13" s="1" t="s">
        <v>344</v>
      </c>
      <c r="E13" s="1" t="s">
        <v>226</v>
      </c>
      <c r="F13" s="1">
        <v>3</v>
      </c>
      <c r="G13" s="1">
        <v>50</v>
      </c>
      <c r="I13" s="37">
        <v>45826</v>
      </c>
      <c r="J13" s="26"/>
      <c r="K13" s="26"/>
    </row>
    <row r="14" spans="1:11" x14ac:dyDescent="0.25">
      <c r="A14" s="1" t="s">
        <v>324</v>
      </c>
      <c r="B14" s="1" t="s">
        <v>345</v>
      </c>
      <c r="C14" s="18" t="s">
        <v>346</v>
      </c>
      <c r="D14" s="1" t="s">
        <v>347</v>
      </c>
      <c r="F14" s="1">
        <v>3</v>
      </c>
      <c r="G14" s="1">
        <v>50</v>
      </c>
      <c r="I14" s="26"/>
      <c r="J14" s="26"/>
      <c r="K14" s="26"/>
    </row>
    <row r="15" spans="1:11" x14ac:dyDescent="0.25">
      <c r="A15" s="26" t="s">
        <v>324</v>
      </c>
      <c r="B15" s="26" t="s">
        <v>348</v>
      </c>
      <c r="C15" s="27" t="s">
        <v>237</v>
      </c>
      <c r="D15" s="26" t="s">
        <v>238</v>
      </c>
      <c r="E15" s="26"/>
      <c r="F15" s="26">
        <v>5</v>
      </c>
      <c r="G15" s="26">
        <v>50</v>
      </c>
      <c r="H15" s="26"/>
      <c r="I15" s="26"/>
      <c r="J15" s="26"/>
      <c r="K15" s="26"/>
    </row>
    <row r="16" spans="1:11" x14ac:dyDescent="0.25">
      <c r="A16" s="1" t="s">
        <v>324</v>
      </c>
      <c r="B16" s="1" t="s">
        <v>349</v>
      </c>
      <c r="C16" s="18" t="s">
        <v>241</v>
      </c>
      <c r="D16" s="1" t="s">
        <v>350</v>
      </c>
      <c r="E16" s="1" t="s">
        <v>243</v>
      </c>
      <c r="F16" s="1">
        <v>13</v>
      </c>
      <c r="G16" s="1">
        <v>59</v>
      </c>
      <c r="I16" s="37">
        <v>45826</v>
      </c>
      <c r="J16" s="26"/>
      <c r="K16" s="26"/>
    </row>
    <row r="17" spans="1:11" x14ac:dyDescent="0.25">
      <c r="A17" s="26" t="s">
        <v>324</v>
      </c>
      <c r="B17" s="26" t="s">
        <v>351</v>
      </c>
      <c r="C17" s="27" t="s">
        <v>245</v>
      </c>
      <c r="D17" s="26" t="s">
        <v>246</v>
      </c>
      <c r="E17" s="26"/>
      <c r="F17" s="26">
        <v>5</v>
      </c>
      <c r="G17" s="26">
        <v>50</v>
      </c>
      <c r="H17" s="26"/>
      <c r="I17" s="26"/>
      <c r="J17" s="26"/>
      <c r="K17" s="26"/>
    </row>
    <row r="18" spans="1:11" x14ac:dyDescent="0.25">
      <c r="A18" s="1" t="s">
        <v>324</v>
      </c>
      <c r="B18" s="1" t="s">
        <v>352</v>
      </c>
      <c r="C18" s="18" t="s">
        <v>249</v>
      </c>
      <c r="D18" s="1" t="s">
        <v>353</v>
      </c>
      <c r="E18" s="1" t="s">
        <v>243</v>
      </c>
      <c r="F18" s="1">
        <v>13</v>
      </c>
      <c r="G18" s="1">
        <v>60</v>
      </c>
      <c r="I18" s="37">
        <v>45826</v>
      </c>
      <c r="J18" s="26"/>
      <c r="K18" s="26"/>
    </row>
    <row r="19" spans="1:11" x14ac:dyDescent="0.25">
      <c r="A19" s="1" t="s">
        <v>324</v>
      </c>
      <c r="B19" s="1" t="s">
        <v>354</v>
      </c>
      <c r="C19" s="18" t="s">
        <v>306</v>
      </c>
      <c r="D19" s="1" t="s">
        <v>307</v>
      </c>
      <c r="E19" s="1" t="s">
        <v>233</v>
      </c>
      <c r="F19" s="1">
        <v>3</v>
      </c>
      <c r="G19" s="1">
        <v>50</v>
      </c>
      <c r="I19" s="37">
        <v>45826</v>
      </c>
      <c r="J19" s="26"/>
      <c r="K19" s="26"/>
    </row>
    <row r="20" spans="1:11" x14ac:dyDescent="0.25">
      <c r="A20" s="1" t="s">
        <v>324</v>
      </c>
      <c r="B20" s="1" t="s">
        <v>355</v>
      </c>
      <c r="C20" s="18" t="s">
        <v>356</v>
      </c>
      <c r="D20" s="1" t="s">
        <v>357</v>
      </c>
      <c r="E20" s="1" t="s">
        <v>233</v>
      </c>
      <c r="F20" s="1">
        <v>3</v>
      </c>
      <c r="G20" s="1">
        <v>50</v>
      </c>
      <c r="I20" s="37">
        <v>45826</v>
      </c>
      <c r="J20" s="26"/>
      <c r="K20" s="26"/>
    </row>
    <row r="21" spans="1:11" x14ac:dyDescent="0.25">
      <c r="A21" s="1" t="s">
        <v>324</v>
      </c>
      <c r="B21" s="1" t="s">
        <v>358</v>
      </c>
      <c r="C21" s="18" t="s">
        <v>359</v>
      </c>
      <c r="D21" s="1" t="s">
        <v>358</v>
      </c>
      <c r="E21" s="1" t="s">
        <v>172</v>
      </c>
      <c r="F21" s="1">
        <v>3</v>
      </c>
      <c r="G21" s="1">
        <v>50</v>
      </c>
      <c r="I21" s="37">
        <v>45826</v>
      </c>
      <c r="J21" s="26"/>
      <c r="K21" s="26"/>
    </row>
    <row r="22" spans="1:11" x14ac:dyDescent="0.25">
      <c r="A22" s="1" t="s">
        <v>324</v>
      </c>
      <c r="B22" s="1" t="s">
        <v>360</v>
      </c>
      <c r="C22" s="18" t="s">
        <v>361</v>
      </c>
      <c r="D22" s="1" t="s">
        <v>362</v>
      </c>
      <c r="E22" s="1" t="s">
        <v>226</v>
      </c>
      <c r="F22" s="1">
        <v>3</v>
      </c>
      <c r="G22" s="1">
        <v>50</v>
      </c>
      <c r="I22" s="37">
        <v>45826</v>
      </c>
      <c r="J22" s="26"/>
      <c r="K22" s="26"/>
    </row>
    <row r="23" spans="1:11" x14ac:dyDescent="0.25">
      <c r="A23" s="26" t="s">
        <v>324</v>
      </c>
      <c r="B23" s="26" t="s">
        <v>363</v>
      </c>
      <c r="C23" s="27" t="s">
        <v>68</v>
      </c>
      <c r="D23" s="26" t="s">
        <v>364</v>
      </c>
      <c r="E23" s="26"/>
      <c r="F23" s="26">
        <v>3</v>
      </c>
      <c r="G23" s="26">
        <v>50</v>
      </c>
      <c r="I23" s="37">
        <v>45807</v>
      </c>
      <c r="J23" s="37">
        <v>46903</v>
      </c>
      <c r="K23" s="26" t="s">
        <v>32</v>
      </c>
    </row>
    <row r="24" spans="1:11" x14ac:dyDescent="0.25">
      <c r="A24" s="47" t="s">
        <v>324</v>
      </c>
      <c r="B24" s="47" t="s">
        <v>365</v>
      </c>
      <c r="C24" s="48" t="s">
        <v>68</v>
      </c>
      <c r="D24" s="47" t="s">
        <v>364</v>
      </c>
      <c r="E24" s="47"/>
      <c r="F24" s="47">
        <v>3</v>
      </c>
      <c r="G24" s="47">
        <v>50</v>
      </c>
      <c r="H24" s="47" t="s">
        <v>366</v>
      </c>
      <c r="I24" s="47"/>
      <c r="J24" s="47"/>
      <c r="K24" s="47"/>
    </row>
    <row r="25" spans="1:11" x14ac:dyDescent="0.25">
      <c r="A25" s="1" t="s">
        <v>324</v>
      </c>
      <c r="B25" s="1" t="s">
        <v>367</v>
      </c>
      <c r="C25" s="18" t="s">
        <v>170</v>
      </c>
      <c r="D25" s="1" t="s">
        <v>171</v>
      </c>
      <c r="E25" s="1" t="s">
        <v>172</v>
      </c>
      <c r="F25" s="1">
        <v>3</v>
      </c>
      <c r="G25" s="1">
        <v>50</v>
      </c>
      <c r="I25" s="37">
        <v>45826</v>
      </c>
      <c r="J25" s="26"/>
      <c r="K25" s="26"/>
    </row>
    <row r="26" spans="1:11" x14ac:dyDescent="0.25">
      <c r="A26" s="1" t="s">
        <v>324</v>
      </c>
      <c r="B26" s="1" t="s">
        <v>368</v>
      </c>
      <c r="C26" s="18" t="s">
        <v>296</v>
      </c>
      <c r="D26" s="1" t="s">
        <v>297</v>
      </c>
      <c r="E26" s="1" t="s">
        <v>172</v>
      </c>
      <c r="F26" s="1">
        <v>6</v>
      </c>
      <c r="G26" s="1">
        <v>50</v>
      </c>
      <c r="I26" s="37">
        <v>45826</v>
      </c>
      <c r="J26" s="26"/>
      <c r="K26" s="26"/>
    </row>
    <row r="27" spans="1:11" x14ac:dyDescent="0.25">
      <c r="A27" s="1" t="s">
        <v>324</v>
      </c>
      <c r="B27" s="1" t="s">
        <v>369</v>
      </c>
      <c r="C27" s="18" t="s">
        <v>370</v>
      </c>
      <c r="D27" s="1" t="s">
        <v>371</v>
      </c>
      <c r="E27" s="1" t="s">
        <v>172</v>
      </c>
      <c r="F27" s="1">
        <v>3</v>
      </c>
      <c r="G27" s="1">
        <v>50</v>
      </c>
      <c r="I27" s="37">
        <v>45826</v>
      </c>
      <c r="J27" s="26"/>
      <c r="K27" s="26"/>
    </row>
    <row r="28" spans="1:11" x14ac:dyDescent="0.25">
      <c r="A28" s="1" t="s">
        <v>324</v>
      </c>
      <c r="B28" s="1" t="s">
        <v>372</v>
      </c>
      <c r="C28" s="18" t="s">
        <v>330</v>
      </c>
      <c r="D28" s="1" t="s">
        <v>331</v>
      </c>
      <c r="E28" s="1" t="s">
        <v>332</v>
      </c>
      <c r="F28" s="1">
        <v>3</v>
      </c>
      <c r="G28" s="1">
        <v>50</v>
      </c>
      <c r="I28" s="37">
        <v>45826</v>
      </c>
      <c r="J28" s="26"/>
      <c r="K28" s="26"/>
    </row>
    <row r="29" spans="1:11" x14ac:dyDescent="0.25">
      <c r="A29" s="1" t="s">
        <v>324</v>
      </c>
      <c r="B29" s="1" t="s">
        <v>133</v>
      </c>
      <c r="C29" s="18" t="s">
        <v>132</v>
      </c>
      <c r="D29" s="1" t="s">
        <v>133</v>
      </c>
      <c r="E29" s="1" t="s">
        <v>59</v>
      </c>
      <c r="F29" s="1">
        <v>5</v>
      </c>
      <c r="G29" s="1">
        <v>50</v>
      </c>
      <c r="I29" s="37">
        <v>45826</v>
      </c>
      <c r="J29" s="26"/>
      <c r="K29" s="26"/>
    </row>
    <row r="30" spans="1:11" x14ac:dyDescent="0.25">
      <c r="A30" s="1" t="s">
        <v>324</v>
      </c>
      <c r="B30" s="1" t="s">
        <v>277</v>
      </c>
      <c r="C30" s="18" t="s">
        <v>276</v>
      </c>
      <c r="D30" s="1" t="s">
        <v>277</v>
      </c>
      <c r="E30" s="1" t="s">
        <v>207</v>
      </c>
      <c r="F30" s="1">
        <v>3</v>
      </c>
      <c r="G30" s="1">
        <v>50</v>
      </c>
      <c r="I30" s="37">
        <v>45826</v>
      </c>
      <c r="J30" s="26"/>
      <c r="K30" s="26"/>
    </row>
    <row r="31" spans="1:11" x14ac:dyDescent="0.25">
      <c r="A31" s="1" t="s">
        <v>324</v>
      </c>
      <c r="B31" s="1" t="s">
        <v>55</v>
      </c>
      <c r="C31" s="18" t="s">
        <v>54</v>
      </c>
      <c r="D31" s="1" t="s">
        <v>55</v>
      </c>
      <c r="F31" s="1">
        <v>3</v>
      </c>
      <c r="G31" s="1">
        <v>50</v>
      </c>
      <c r="I31" s="26"/>
      <c r="J31" s="26"/>
      <c r="K31" s="26"/>
    </row>
    <row r="32" spans="1:11" x14ac:dyDescent="0.25">
      <c r="A32" s="26" t="s">
        <v>324</v>
      </c>
      <c r="B32" s="26" t="s">
        <v>373</v>
      </c>
      <c r="C32" s="36" t="s">
        <v>374</v>
      </c>
      <c r="D32" s="38" t="s">
        <v>373</v>
      </c>
      <c r="E32" s="26"/>
      <c r="F32" s="26">
        <v>3</v>
      </c>
      <c r="G32" s="26">
        <v>50</v>
      </c>
      <c r="H32" s="26"/>
      <c r="I32" s="37">
        <v>45684</v>
      </c>
      <c r="J32" s="37">
        <v>46779</v>
      </c>
      <c r="K32" s="26" t="s">
        <v>32</v>
      </c>
    </row>
    <row r="33" spans="1:11" x14ac:dyDescent="0.25">
      <c r="A33" s="1" t="s">
        <v>324</v>
      </c>
      <c r="B33" s="1" t="s">
        <v>280</v>
      </c>
      <c r="C33" s="18" t="s">
        <v>279</v>
      </c>
      <c r="D33" s="1" t="s">
        <v>280</v>
      </c>
      <c r="E33" s="1" t="s">
        <v>207</v>
      </c>
      <c r="F33" s="1">
        <v>3</v>
      </c>
      <c r="G33" s="1">
        <v>50</v>
      </c>
      <c r="I33" s="37">
        <v>45826</v>
      </c>
      <c r="J33" s="26"/>
      <c r="K33" s="26"/>
    </row>
    <row r="34" spans="1:11" x14ac:dyDescent="0.25">
      <c r="A34" s="1" t="s">
        <v>324</v>
      </c>
      <c r="B34" s="1" t="s">
        <v>375</v>
      </c>
      <c r="C34" s="18" t="s">
        <v>376</v>
      </c>
      <c r="D34" s="1" t="s">
        <v>377</v>
      </c>
      <c r="E34" s="1" t="s">
        <v>233</v>
      </c>
      <c r="F34" s="1">
        <v>3</v>
      </c>
      <c r="G34" s="1">
        <v>50</v>
      </c>
      <c r="I34" s="37">
        <v>45826</v>
      </c>
      <c r="J34" s="26"/>
      <c r="K34" s="26"/>
    </row>
    <row r="35" spans="1:11" x14ac:dyDescent="0.25">
      <c r="A35" s="26" t="s">
        <v>324</v>
      </c>
      <c r="B35" s="26" t="s">
        <v>378</v>
      </c>
      <c r="C35" s="27" t="s">
        <v>147</v>
      </c>
      <c r="D35" s="26" t="s">
        <v>148</v>
      </c>
      <c r="E35" s="26"/>
      <c r="F35" s="26">
        <v>5</v>
      </c>
      <c r="G35" s="26">
        <v>50</v>
      </c>
      <c r="H35" s="26"/>
      <c r="I35" s="26"/>
      <c r="J35" s="26"/>
      <c r="K35" s="26"/>
    </row>
    <row r="36" spans="1:11" x14ac:dyDescent="0.25">
      <c r="A36" s="1" t="s">
        <v>324</v>
      </c>
      <c r="B36" s="1" t="s">
        <v>379</v>
      </c>
      <c r="C36" s="18" t="s">
        <v>299</v>
      </c>
      <c r="D36" s="1" t="s">
        <v>300</v>
      </c>
      <c r="E36" s="1" t="s">
        <v>243</v>
      </c>
      <c r="F36" s="1">
        <v>13</v>
      </c>
      <c r="G36" s="1">
        <v>63</v>
      </c>
      <c r="I36" s="37">
        <v>45826</v>
      </c>
      <c r="J36" s="26"/>
      <c r="K36" s="26"/>
    </row>
    <row r="37" spans="1:11" x14ac:dyDescent="0.25">
      <c r="A37" s="26" t="s">
        <v>324</v>
      </c>
      <c r="B37" s="26" t="s">
        <v>380</v>
      </c>
      <c r="C37" s="27" t="s">
        <v>381</v>
      </c>
      <c r="D37" s="26" t="s">
        <v>382</v>
      </c>
      <c r="E37" s="26"/>
      <c r="F37" s="26">
        <v>10</v>
      </c>
      <c r="G37" s="26">
        <v>50</v>
      </c>
      <c r="H37" s="26"/>
      <c r="I37" s="26"/>
      <c r="J37" s="26"/>
      <c r="K37" s="26"/>
    </row>
    <row r="38" spans="1:11" x14ac:dyDescent="0.25">
      <c r="A38" s="1" t="s">
        <v>324</v>
      </c>
      <c r="B38" s="1" t="s">
        <v>383</v>
      </c>
      <c r="C38" s="18" t="s">
        <v>384</v>
      </c>
      <c r="D38" s="1" t="s">
        <v>385</v>
      </c>
      <c r="E38" s="1" t="s">
        <v>243</v>
      </c>
      <c r="F38" s="1">
        <v>16</v>
      </c>
      <c r="G38" s="1">
        <v>65</v>
      </c>
      <c r="I38" s="37">
        <v>45826</v>
      </c>
      <c r="J38" s="26"/>
      <c r="K38" s="26"/>
    </row>
    <row r="39" spans="1:11" x14ac:dyDescent="0.25">
      <c r="A39" s="1" t="s">
        <v>324</v>
      </c>
      <c r="B39" s="1" t="s">
        <v>386</v>
      </c>
      <c r="C39" s="18" t="s">
        <v>231</v>
      </c>
      <c r="D39" s="1" t="s">
        <v>387</v>
      </c>
      <c r="E39" s="1" t="s">
        <v>233</v>
      </c>
      <c r="F39" s="1">
        <v>3</v>
      </c>
      <c r="G39" s="1">
        <v>50</v>
      </c>
      <c r="I39" s="37">
        <v>45826</v>
      </c>
      <c r="J39" s="26"/>
      <c r="K39" s="26"/>
    </row>
    <row r="40" spans="1:11" x14ac:dyDescent="0.25">
      <c r="A40" s="1" t="s">
        <v>324</v>
      </c>
      <c r="B40" s="1" t="s">
        <v>388</v>
      </c>
      <c r="C40" s="18" t="s">
        <v>389</v>
      </c>
      <c r="D40" s="1" t="s">
        <v>390</v>
      </c>
      <c r="E40" s="1" t="s">
        <v>233</v>
      </c>
      <c r="F40" s="1">
        <v>3</v>
      </c>
      <c r="G40" s="1">
        <v>50</v>
      </c>
      <c r="I40" s="37">
        <v>45826</v>
      </c>
      <c r="J40" s="26"/>
      <c r="K40" s="26"/>
    </row>
  </sheetData>
  <mergeCells count="1">
    <mergeCell ref="A1:K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3A350-8F5C-48A8-A7E1-A53A3D632739}">
  <sheetPr>
    <tabColor rgb="FFEFA94A"/>
  </sheetPr>
  <dimension ref="A1:J11"/>
  <sheetViews>
    <sheetView workbookViewId="0">
      <selection activeCell="H2" sqref="H2:J2"/>
    </sheetView>
  </sheetViews>
  <sheetFormatPr defaultColWidth="9.140625" defaultRowHeight="15" x14ac:dyDescent="0.25"/>
  <cols>
    <col min="1" max="1" width="17.28515625" style="18" bestFit="1" customWidth="1"/>
    <col min="2" max="2" width="40.28515625" style="18" customWidth="1"/>
    <col min="3" max="3" width="19.140625" style="18" bestFit="1" customWidth="1"/>
    <col min="4" max="4" width="22.140625" style="18" customWidth="1"/>
    <col min="5" max="5" width="14.140625" style="18" bestFit="1" customWidth="1"/>
    <col min="6" max="6" width="10.42578125" style="18" bestFit="1" customWidth="1"/>
    <col min="7" max="7" width="13.28515625" style="18" bestFit="1" customWidth="1"/>
    <col min="8" max="8" width="17.7109375" style="18" bestFit="1" customWidth="1"/>
    <col min="9" max="9" width="21.140625" style="18" bestFit="1" customWidth="1"/>
    <col min="10" max="10" width="21.42578125" style="18" bestFit="1" customWidth="1"/>
    <col min="11" max="16384" width="9.140625" style="18"/>
  </cols>
  <sheetData>
    <row r="1" spans="1:10" ht="23.25" x14ac:dyDescent="0.35">
      <c r="A1" s="84" t="s">
        <v>391</v>
      </c>
      <c r="B1" s="84"/>
      <c r="C1" s="84"/>
      <c r="D1" s="84"/>
      <c r="E1" s="84"/>
      <c r="F1" s="84"/>
      <c r="G1" s="84"/>
      <c r="H1" s="84"/>
      <c r="I1" s="84"/>
      <c r="J1" s="84"/>
    </row>
    <row r="2" spans="1:10" x14ac:dyDescent="0.25">
      <c r="A2" s="18" t="s">
        <v>322</v>
      </c>
      <c r="B2" s="18" t="s">
        <v>392</v>
      </c>
      <c r="C2" s="18" t="s">
        <v>18</v>
      </c>
      <c r="D2" s="18" t="s">
        <v>19</v>
      </c>
      <c r="E2" s="18" t="s">
        <v>393</v>
      </c>
      <c r="F2" s="18" t="s">
        <v>21</v>
      </c>
      <c r="G2" s="18" t="s">
        <v>22</v>
      </c>
      <c r="H2" s="27" t="s">
        <v>24</v>
      </c>
      <c r="I2" s="27" t="s">
        <v>25</v>
      </c>
      <c r="J2" s="27" t="s">
        <v>394</v>
      </c>
    </row>
    <row r="3" spans="1:10" x14ac:dyDescent="0.25">
      <c r="A3" s="18" t="s">
        <v>395</v>
      </c>
      <c r="B3" s="44" t="s">
        <v>396</v>
      </c>
      <c r="C3" s="18" t="s">
        <v>381</v>
      </c>
      <c r="D3" s="18" t="s">
        <v>382</v>
      </c>
      <c r="F3" s="18">
        <v>10</v>
      </c>
      <c r="G3" s="39">
        <v>0.8</v>
      </c>
      <c r="H3" s="45">
        <v>45730</v>
      </c>
      <c r="I3" s="45">
        <v>46826</v>
      </c>
      <c r="J3" s="27" t="s">
        <v>32</v>
      </c>
    </row>
    <row r="4" spans="1:10" x14ac:dyDescent="0.25">
      <c r="A4" s="18" t="s">
        <v>395</v>
      </c>
      <c r="B4" s="44" t="s">
        <v>397</v>
      </c>
      <c r="C4" s="18" t="s">
        <v>381</v>
      </c>
      <c r="D4" s="18" t="s">
        <v>382</v>
      </c>
      <c r="F4" s="18">
        <v>10</v>
      </c>
      <c r="G4" s="39">
        <v>0.8</v>
      </c>
      <c r="H4" s="45">
        <v>45730</v>
      </c>
      <c r="I4" s="45">
        <v>46826</v>
      </c>
      <c r="J4" s="27" t="s">
        <v>32</v>
      </c>
    </row>
    <row r="5" spans="1:10" x14ac:dyDescent="0.25">
      <c r="A5" s="18" t="s">
        <v>395</v>
      </c>
      <c r="B5" s="44" t="s">
        <v>398</v>
      </c>
      <c r="C5" s="18" t="s">
        <v>381</v>
      </c>
      <c r="D5" s="18" t="s">
        <v>382</v>
      </c>
      <c r="F5" s="18">
        <v>10</v>
      </c>
      <c r="G5" s="39">
        <v>0.8</v>
      </c>
      <c r="H5" s="45">
        <v>45730</v>
      </c>
      <c r="I5" s="45">
        <v>46826</v>
      </c>
      <c r="J5" s="27" t="s">
        <v>32</v>
      </c>
    </row>
    <row r="6" spans="1:10" x14ac:dyDescent="0.25">
      <c r="A6" s="18" t="s">
        <v>395</v>
      </c>
      <c r="B6" s="18" t="s">
        <v>399</v>
      </c>
      <c r="C6" s="44" t="s">
        <v>381</v>
      </c>
      <c r="D6" s="44" t="s">
        <v>382</v>
      </c>
      <c r="F6" s="18">
        <v>10</v>
      </c>
      <c r="G6" s="39">
        <v>0.8</v>
      </c>
      <c r="H6" s="45">
        <v>45730</v>
      </c>
      <c r="I6" s="45">
        <v>46826</v>
      </c>
      <c r="J6" s="27" t="s">
        <v>32</v>
      </c>
    </row>
    <row r="7" spans="1:10" x14ac:dyDescent="0.25">
      <c r="A7" s="18" t="s">
        <v>395</v>
      </c>
      <c r="B7" s="44" t="s">
        <v>400</v>
      </c>
      <c r="C7" s="44" t="s">
        <v>381</v>
      </c>
      <c r="D7" s="44" t="s">
        <v>382</v>
      </c>
      <c r="F7" s="18">
        <v>10</v>
      </c>
      <c r="G7" s="39">
        <v>0.8</v>
      </c>
      <c r="H7" s="45">
        <v>45730</v>
      </c>
      <c r="I7" s="45">
        <v>46826</v>
      </c>
      <c r="J7" s="27" t="s">
        <v>32</v>
      </c>
    </row>
    <row r="8" spans="1:10" x14ac:dyDescent="0.25">
      <c r="A8" s="18" t="s">
        <v>395</v>
      </c>
      <c r="B8" s="44" t="s">
        <v>401</v>
      </c>
      <c r="C8" s="44" t="s">
        <v>381</v>
      </c>
      <c r="D8" s="44" t="s">
        <v>382</v>
      </c>
      <c r="F8" s="18">
        <v>10</v>
      </c>
      <c r="G8" s="39">
        <v>0.8</v>
      </c>
      <c r="H8" s="45">
        <v>45730</v>
      </c>
      <c r="I8" s="45">
        <v>46826</v>
      </c>
      <c r="J8" s="27" t="s">
        <v>32</v>
      </c>
    </row>
    <row r="9" spans="1:10" x14ac:dyDescent="0.25">
      <c r="A9" s="18" t="s">
        <v>395</v>
      </c>
      <c r="B9" s="44" t="s">
        <v>402</v>
      </c>
      <c r="C9" s="18" t="s">
        <v>381</v>
      </c>
      <c r="D9" s="18" t="s">
        <v>382</v>
      </c>
      <c r="F9" s="18">
        <v>10</v>
      </c>
      <c r="G9" s="39">
        <v>0.8</v>
      </c>
      <c r="H9" s="45">
        <v>45730</v>
      </c>
      <c r="I9" s="45">
        <v>46826</v>
      </c>
      <c r="J9" s="27" t="s">
        <v>32</v>
      </c>
    </row>
    <row r="10" spans="1:10" x14ac:dyDescent="0.25">
      <c r="A10" s="18" t="s">
        <v>395</v>
      </c>
      <c r="B10" s="44" t="s">
        <v>403</v>
      </c>
      <c r="C10" s="18" t="s">
        <v>381</v>
      </c>
      <c r="D10" s="18" t="s">
        <v>382</v>
      </c>
      <c r="F10" s="18">
        <v>10</v>
      </c>
      <c r="G10" s="39">
        <v>0.8</v>
      </c>
      <c r="H10" s="45">
        <v>45730</v>
      </c>
      <c r="I10" s="45">
        <v>46826</v>
      </c>
      <c r="J10" s="27" t="s">
        <v>32</v>
      </c>
    </row>
    <row r="11" spans="1:10" x14ac:dyDescent="0.25">
      <c r="A11" s="18" t="s">
        <v>395</v>
      </c>
      <c r="B11" s="44" t="s">
        <v>404</v>
      </c>
      <c r="C11" s="18" t="s">
        <v>381</v>
      </c>
      <c r="D11" s="18" t="s">
        <v>382</v>
      </c>
      <c r="F11" s="18">
        <v>10</v>
      </c>
      <c r="G11" s="39">
        <v>0.8</v>
      </c>
      <c r="H11" s="45">
        <v>45730</v>
      </c>
      <c r="I11" s="45">
        <v>46826</v>
      </c>
      <c r="J11" s="27" t="s">
        <v>32</v>
      </c>
    </row>
  </sheetData>
  <mergeCells count="1">
    <mergeCell ref="A1:J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B2821"/>
  </sheetPr>
  <dimension ref="A1:J30"/>
  <sheetViews>
    <sheetView workbookViewId="0">
      <selection activeCell="J11" sqref="J11"/>
    </sheetView>
  </sheetViews>
  <sheetFormatPr defaultColWidth="9.140625" defaultRowHeight="15" x14ac:dyDescent="0.25"/>
  <cols>
    <col min="1" max="1" width="17.5703125" style="1" bestFit="1" customWidth="1"/>
    <col min="2" max="2" width="65.85546875" style="1" bestFit="1" customWidth="1"/>
    <col min="3" max="3" width="19.5703125" style="1" bestFit="1" customWidth="1"/>
    <col min="4" max="4" width="46.5703125" style="1" bestFit="1" customWidth="1"/>
    <col min="5" max="5" width="14.42578125" style="1" bestFit="1" customWidth="1"/>
    <col min="6" max="6" width="10.7109375" style="18" bestFit="1" customWidth="1"/>
    <col min="7" max="7" width="13.5703125" style="1" bestFit="1" customWidth="1"/>
    <col min="8" max="8" width="18" style="1" bestFit="1" customWidth="1"/>
    <col min="9" max="9" width="21.5703125" style="1" bestFit="1" customWidth="1"/>
    <col min="10" max="10" width="21.42578125" style="1" bestFit="1" customWidth="1"/>
    <col min="11" max="16384" width="9.140625" style="1"/>
  </cols>
  <sheetData>
    <row r="1" spans="1:10" ht="23.25" x14ac:dyDescent="0.35">
      <c r="A1" s="84" t="s">
        <v>5</v>
      </c>
      <c r="B1" s="84"/>
      <c r="C1" s="84"/>
      <c r="D1" s="84"/>
      <c r="E1" s="84"/>
      <c r="F1" s="84"/>
      <c r="G1" s="84"/>
      <c r="H1" s="84"/>
      <c r="I1" s="84"/>
      <c r="J1" s="84"/>
    </row>
    <row r="2" spans="1:10" x14ac:dyDescent="0.25">
      <c r="A2" s="1" t="s">
        <v>322</v>
      </c>
      <c r="B2" s="1" t="s">
        <v>405</v>
      </c>
      <c r="C2" s="1" t="s">
        <v>18</v>
      </c>
      <c r="D2" s="1" t="s">
        <v>19</v>
      </c>
      <c r="E2" s="1" t="s">
        <v>393</v>
      </c>
      <c r="F2" s="18" t="s">
        <v>21</v>
      </c>
      <c r="G2" s="18" t="s">
        <v>22</v>
      </c>
      <c r="H2" s="27" t="s">
        <v>24</v>
      </c>
      <c r="I2" s="27" t="s">
        <v>25</v>
      </c>
      <c r="J2" s="27" t="s">
        <v>394</v>
      </c>
    </row>
    <row r="3" spans="1:10" x14ac:dyDescent="0.25">
      <c r="A3" s="1" t="s">
        <v>406</v>
      </c>
      <c r="B3" s="1" t="s">
        <v>407</v>
      </c>
      <c r="C3" s="1" t="s">
        <v>376</v>
      </c>
      <c r="D3" s="1" t="s">
        <v>377</v>
      </c>
      <c r="E3" s="1" t="s">
        <v>233</v>
      </c>
      <c r="F3" s="18">
        <v>3</v>
      </c>
      <c r="G3" s="18">
        <v>400</v>
      </c>
      <c r="H3" s="37">
        <v>45826</v>
      </c>
      <c r="I3" s="26"/>
      <c r="J3" s="26"/>
    </row>
    <row r="4" spans="1:10" x14ac:dyDescent="0.25">
      <c r="A4" s="1" t="s">
        <v>406</v>
      </c>
      <c r="B4" s="1" t="s">
        <v>408</v>
      </c>
      <c r="C4" s="1" t="s">
        <v>177</v>
      </c>
      <c r="D4" s="1" t="s">
        <v>409</v>
      </c>
      <c r="E4" s="1" t="s">
        <v>109</v>
      </c>
      <c r="F4" s="18">
        <v>3</v>
      </c>
      <c r="G4" s="18">
        <v>400</v>
      </c>
      <c r="H4" s="37">
        <v>45826</v>
      </c>
      <c r="I4" s="26"/>
      <c r="J4" s="26"/>
    </row>
    <row r="5" spans="1:10" x14ac:dyDescent="0.25">
      <c r="A5" s="1" t="s">
        <v>406</v>
      </c>
      <c r="B5" s="1" t="s">
        <v>410</v>
      </c>
      <c r="C5" s="1" t="s">
        <v>330</v>
      </c>
      <c r="D5" s="1" t="s">
        <v>331</v>
      </c>
      <c r="E5" s="1" t="s">
        <v>332</v>
      </c>
      <c r="F5" s="18">
        <v>3</v>
      </c>
      <c r="G5" s="18">
        <v>400</v>
      </c>
      <c r="H5" s="37">
        <v>45826</v>
      </c>
      <c r="I5" s="26"/>
      <c r="J5" s="26"/>
    </row>
    <row r="6" spans="1:10" x14ac:dyDescent="0.25">
      <c r="A6" s="1" t="s">
        <v>406</v>
      </c>
      <c r="B6" s="1" t="s">
        <v>411</v>
      </c>
      <c r="C6" s="1" t="s">
        <v>412</v>
      </c>
      <c r="D6" s="1" t="s">
        <v>413</v>
      </c>
      <c r="F6" s="18">
        <v>1</v>
      </c>
      <c r="G6" s="18">
        <v>400</v>
      </c>
      <c r="H6" s="26"/>
      <c r="I6" s="26"/>
      <c r="J6" s="26"/>
    </row>
    <row r="7" spans="1:10" x14ac:dyDescent="0.25">
      <c r="A7" s="1" t="s">
        <v>406</v>
      </c>
      <c r="B7" s="1" t="s">
        <v>414</v>
      </c>
      <c r="C7" s="1" t="s">
        <v>415</v>
      </c>
      <c r="D7" s="1" t="s">
        <v>416</v>
      </c>
      <c r="E7" s="1" t="s">
        <v>172</v>
      </c>
      <c r="F7" s="18">
        <v>3</v>
      </c>
      <c r="G7" s="18" t="s">
        <v>417</v>
      </c>
      <c r="H7" s="37">
        <v>45826</v>
      </c>
      <c r="I7" s="26"/>
      <c r="J7" s="26"/>
    </row>
    <row r="8" spans="1:10" x14ac:dyDescent="0.25">
      <c r="A8" s="1" t="s">
        <v>406</v>
      </c>
      <c r="B8" s="1" t="s">
        <v>227</v>
      </c>
      <c r="C8" s="1" t="s">
        <v>330</v>
      </c>
      <c r="D8" s="1" t="s">
        <v>331</v>
      </c>
      <c r="E8" s="1" t="s">
        <v>332</v>
      </c>
      <c r="F8" s="18">
        <v>3</v>
      </c>
      <c r="G8" s="18">
        <v>400</v>
      </c>
      <c r="H8" s="37">
        <v>45826</v>
      </c>
      <c r="I8" s="26"/>
      <c r="J8" s="26"/>
    </row>
    <row r="9" spans="1:10" x14ac:dyDescent="0.25">
      <c r="A9" s="1" t="s">
        <v>406</v>
      </c>
      <c r="B9" s="1" t="s">
        <v>418</v>
      </c>
      <c r="C9" s="1" t="s">
        <v>419</v>
      </c>
      <c r="D9" s="1" t="s">
        <v>420</v>
      </c>
      <c r="E9" s="1" t="s">
        <v>37</v>
      </c>
      <c r="F9" s="18">
        <v>3</v>
      </c>
      <c r="G9" s="18">
        <v>400</v>
      </c>
      <c r="H9" s="37">
        <v>45826</v>
      </c>
      <c r="I9" s="26"/>
      <c r="J9" s="26"/>
    </row>
    <row r="10" spans="1:10" x14ac:dyDescent="0.25">
      <c r="A10" s="1" t="s">
        <v>406</v>
      </c>
      <c r="B10" s="1" t="s">
        <v>421</v>
      </c>
      <c r="C10" s="1" t="s">
        <v>422</v>
      </c>
      <c r="D10" s="1" t="s">
        <v>423</v>
      </c>
      <c r="F10" s="18">
        <v>3</v>
      </c>
      <c r="G10" s="18">
        <v>400</v>
      </c>
      <c r="H10" s="37">
        <v>46066</v>
      </c>
      <c r="I10" s="37">
        <v>46796</v>
      </c>
      <c r="J10" s="26" t="s">
        <v>70</v>
      </c>
    </row>
    <row r="11" spans="1:10" x14ac:dyDescent="0.25">
      <c r="A11" s="1" t="s">
        <v>406</v>
      </c>
      <c r="B11" s="1" t="s">
        <v>424</v>
      </c>
      <c r="C11" s="1" t="s">
        <v>65</v>
      </c>
      <c r="D11" s="1" t="s">
        <v>61</v>
      </c>
      <c r="E11" s="1" t="s">
        <v>59</v>
      </c>
      <c r="F11" s="18">
        <v>4</v>
      </c>
      <c r="G11" s="18">
        <v>400</v>
      </c>
      <c r="H11" s="37">
        <v>45826</v>
      </c>
      <c r="I11" s="26"/>
      <c r="J11" s="26"/>
    </row>
    <row r="12" spans="1:10" x14ac:dyDescent="0.25">
      <c r="A12" s="1" t="s">
        <v>406</v>
      </c>
      <c r="B12" s="1" t="s">
        <v>425</v>
      </c>
      <c r="C12" s="1" t="s">
        <v>426</v>
      </c>
      <c r="D12" s="1" t="s">
        <v>427</v>
      </c>
      <c r="E12" s="1" t="s">
        <v>172</v>
      </c>
      <c r="F12" s="18">
        <v>3</v>
      </c>
      <c r="G12" s="18">
        <v>400</v>
      </c>
      <c r="H12" s="37">
        <v>45826</v>
      </c>
      <c r="I12" s="26"/>
      <c r="J12" s="26"/>
    </row>
    <row r="13" spans="1:10" x14ac:dyDescent="0.25">
      <c r="A13" s="1" t="s">
        <v>406</v>
      </c>
      <c r="B13" s="1" t="s">
        <v>428</v>
      </c>
      <c r="C13" s="1" t="s">
        <v>170</v>
      </c>
      <c r="D13" s="1" t="s">
        <v>171</v>
      </c>
      <c r="E13" s="1" t="s">
        <v>172</v>
      </c>
      <c r="F13" s="18">
        <v>3</v>
      </c>
      <c r="G13" s="18">
        <v>400</v>
      </c>
      <c r="H13" s="37">
        <v>45826</v>
      </c>
      <c r="I13" s="26"/>
      <c r="J13" s="26"/>
    </row>
    <row r="14" spans="1:10" x14ac:dyDescent="0.25">
      <c r="A14" s="1" t="s">
        <v>406</v>
      </c>
      <c r="B14" s="1" t="s">
        <v>429</v>
      </c>
      <c r="C14" s="1" t="s">
        <v>376</v>
      </c>
      <c r="D14" s="1" t="s">
        <v>377</v>
      </c>
      <c r="E14" s="1" t="s">
        <v>233</v>
      </c>
      <c r="F14" s="18">
        <v>3</v>
      </c>
      <c r="G14" s="18">
        <v>400</v>
      </c>
      <c r="H14" s="37">
        <v>45826</v>
      </c>
      <c r="I14" s="26"/>
      <c r="J14" s="26"/>
    </row>
    <row r="15" spans="1:10" x14ac:dyDescent="0.25">
      <c r="A15" s="1" t="s">
        <v>406</v>
      </c>
      <c r="B15" s="1" t="s">
        <v>430</v>
      </c>
      <c r="C15" s="1" t="s">
        <v>431</v>
      </c>
      <c r="D15" s="1" t="s">
        <v>432</v>
      </c>
      <c r="F15" s="18">
        <v>3</v>
      </c>
      <c r="G15" s="18">
        <v>80</v>
      </c>
      <c r="H15" s="26"/>
      <c r="I15" s="26"/>
      <c r="J15" s="26"/>
    </row>
    <row r="16" spans="1:10" x14ac:dyDescent="0.25">
      <c r="A16" s="1" t="s">
        <v>406</v>
      </c>
      <c r="B16" s="1" t="s">
        <v>433</v>
      </c>
      <c r="C16" s="1" t="s">
        <v>434</v>
      </c>
      <c r="D16" s="1" t="s">
        <v>435</v>
      </c>
      <c r="E16" s="1" t="s">
        <v>253</v>
      </c>
      <c r="F16" s="18">
        <v>3</v>
      </c>
      <c r="G16" s="18">
        <v>400</v>
      </c>
      <c r="H16" s="37">
        <v>45826</v>
      </c>
      <c r="I16" s="26"/>
      <c r="J16" s="26"/>
    </row>
    <row r="17" spans="1:10" x14ac:dyDescent="0.25">
      <c r="A17" s="1" t="s">
        <v>406</v>
      </c>
      <c r="B17" s="1" t="s">
        <v>436</v>
      </c>
      <c r="C17" s="1" t="s">
        <v>330</v>
      </c>
      <c r="D17" s="1" t="s">
        <v>331</v>
      </c>
      <c r="E17" s="1" t="s">
        <v>332</v>
      </c>
      <c r="F17" s="18">
        <v>3</v>
      </c>
      <c r="G17" s="18">
        <v>400</v>
      </c>
      <c r="H17" s="37">
        <v>45826</v>
      </c>
      <c r="I17" s="26"/>
      <c r="J17" s="26"/>
    </row>
    <row r="18" spans="1:10" x14ac:dyDescent="0.25">
      <c r="A18" s="1" t="s">
        <v>406</v>
      </c>
      <c r="B18" s="1" t="s">
        <v>437</v>
      </c>
      <c r="C18" s="1" t="s">
        <v>438</v>
      </c>
      <c r="D18" s="1" t="s">
        <v>439</v>
      </c>
      <c r="F18" s="18">
        <v>3</v>
      </c>
      <c r="G18" s="18">
        <v>50</v>
      </c>
      <c r="H18" s="26"/>
      <c r="I18" s="26"/>
      <c r="J18" s="26"/>
    </row>
    <row r="19" spans="1:10" x14ac:dyDescent="0.25">
      <c r="A19" s="1" t="s">
        <v>406</v>
      </c>
      <c r="B19" s="1" t="s">
        <v>440</v>
      </c>
      <c r="C19" s="1" t="s">
        <v>441</v>
      </c>
      <c r="D19" s="1" t="s">
        <v>442</v>
      </c>
      <c r="E19" s="1" t="s">
        <v>37</v>
      </c>
      <c r="F19" s="18">
        <v>3</v>
      </c>
      <c r="G19" s="18">
        <v>400</v>
      </c>
      <c r="H19" s="37">
        <v>45826</v>
      </c>
      <c r="I19" s="26"/>
      <c r="J19" s="26"/>
    </row>
    <row r="20" spans="1:10" x14ac:dyDescent="0.25">
      <c r="A20" s="1" t="s">
        <v>406</v>
      </c>
      <c r="B20" s="1" t="s">
        <v>443</v>
      </c>
      <c r="C20" s="1" t="s">
        <v>359</v>
      </c>
      <c r="D20" s="1" t="s">
        <v>358</v>
      </c>
      <c r="E20" s="1" t="s">
        <v>172</v>
      </c>
      <c r="F20" s="18">
        <v>3</v>
      </c>
      <c r="G20" s="18">
        <v>400</v>
      </c>
      <c r="H20" s="37">
        <v>45826</v>
      </c>
      <c r="I20" s="26"/>
      <c r="J20" s="26"/>
    </row>
    <row r="21" spans="1:10" x14ac:dyDescent="0.25">
      <c r="A21" s="1" t="s">
        <v>406</v>
      </c>
      <c r="B21" s="1" t="s">
        <v>444</v>
      </c>
      <c r="C21" s="1" t="s">
        <v>116</v>
      </c>
      <c r="D21" s="1" t="s">
        <v>117</v>
      </c>
      <c r="F21" s="18">
        <v>3</v>
      </c>
      <c r="G21" s="18" t="s">
        <v>417</v>
      </c>
      <c r="H21" s="26"/>
      <c r="I21" s="26"/>
      <c r="J21" s="26"/>
    </row>
    <row r="22" spans="1:10" x14ac:dyDescent="0.25">
      <c r="A22" s="1" t="s">
        <v>406</v>
      </c>
      <c r="B22" s="1" t="s">
        <v>341</v>
      </c>
      <c r="C22" s="1" t="s">
        <v>340</v>
      </c>
      <c r="D22" s="1" t="s">
        <v>341</v>
      </c>
      <c r="E22" s="1" t="s">
        <v>59</v>
      </c>
      <c r="F22" s="18">
        <v>4</v>
      </c>
      <c r="G22" s="18">
        <v>400</v>
      </c>
      <c r="H22" s="37">
        <v>45826</v>
      </c>
      <c r="I22" s="26"/>
      <c r="J22" s="26"/>
    </row>
    <row r="23" spans="1:10" x14ac:dyDescent="0.25">
      <c r="A23" s="1" t="s">
        <v>406</v>
      </c>
      <c r="B23" s="1" t="s">
        <v>124</v>
      </c>
      <c r="C23" s="1" t="s">
        <v>170</v>
      </c>
      <c r="D23" s="1" t="s">
        <v>171</v>
      </c>
      <c r="E23" s="1" t="s">
        <v>172</v>
      </c>
      <c r="F23" s="18">
        <v>3</v>
      </c>
      <c r="G23" s="18">
        <v>400</v>
      </c>
      <c r="H23" s="37">
        <v>45826</v>
      </c>
      <c r="I23" s="26"/>
      <c r="J23" s="26"/>
    </row>
    <row r="24" spans="1:10" x14ac:dyDescent="0.25">
      <c r="A24" s="1" t="s">
        <v>406</v>
      </c>
      <c r="B24" s="1" t="s">
        <v>445</v>
      </c>
      <c r="C24" s="1" t="s">
        <v>221</v>
      </c>
      <c r="D24" s="1" t="s">
        <v>76</v>
      </c>
      <c r="E24" s="1" t="s">
        <v>222</v>
      </c>
      <c r="F24" s="18">
        <v>3</v>
      </c>
      <c r="G24" s="18">
        <v>400</v>
      </c>
      <c r="H24" s="37">
        <v>45826</v>
      </c>
      <c r="I24" s="26"/>
      <c r="J24" s="26"/>
    </row>
    <row r="25" spans="1:10" x14ac:dyDescent="0.25">
      <c r="A25" s="1" t="s">
        <v>406</v>
      </c>
      <c r="B25" s="1" t="s">
        <v>446</v>
      </c>
      <c r="C25" s="1" t="s">
        <v>447</v>
      </c>
      <c r="D25" s="1" t="s">
        <v>448</v>
      </c>
      <c r="F25" s="18">
        <v>4</v>
      </c>
      <c r="G25" s="18">
        <v>400</v>
      </c>
      <c r="H25" s="37">
        <v>45894</v>
      </c>
      <c r="I25" s="37">
        <v>46990</v>
      </c>
      <c r="J25" s="26" t="s">
        <v>32</v>
      </c>
    </row>
    <row r="26" spans="1:10" x14ac:dyDescent="0.25">
      <c r="A26" s="1" t="s">
        <v>406</v>
      </c>
      <c r="B26" s="1" t="s">
        <v>449</v>
      </c>
      <c r="C26" s="1" t="s">
        <v>330</v>
      </c>
      <c r="D26" s="1" t="s">
        <v>331</v>
      </c>
      <c r="E26" s="1" t="s">
        <v>332</v>
      </c>
      <c r="F26" s="18">
        <v>3</v>
      </c>
      <c r="G26" s="18">
        <v>400</v>
      </c>
      <c r="H26" s="37">
        <v>45826</v>
      </c>
      <c r="I26" s="26"/>
      <c r="J26" s="26"/>
    </row>
    <row r="27" spans="1:10" x14ac:dyDescent="0.25">
      <c r="A27" s="1" t="s">
        <v>406</v>
      </c>
      <c r="B27" s="1" t="s">
        <v>450</v>
      </c>
      <c r="C27" s="1" t="s">
        <v>120</v>
      </c>
      <c r="D27" s="1" t="s">
        <v>119</v>
      </c>
      <c r="E27" s="1" t="s">
        <v>59</v>
      </c>
      <c r="F27" s="18">
        <v>3</v>
      </c>
      <c r="G27" s="18">
        <v>400</v>
      </c>
      <c r="H27" s="37">
        <v>45826</v>
      </c>
      <c r="I27" s="26"/>
      <c r="J27" s="26"/>
    </row>
    <row r="28" spans="1:10" x14ac:dyDescent="0.25">
      <c r="A28" s="1" t="s">
        <v>406</v>
      </c>
      <c r="B28" s="1" t="s">
        <v>451</v>
      </c>
      <c r="C28" s="1" t="s">
        <v>170</v>
      </c>
      <c r="D28" s="1" t="s">
        <v>171</v>
      </c>
      <c r="E28" s="1" t="s">
        <v>172</v>
      </c>
      <c r="F28" s="18">
        <v>3</v>
      </c>
      <c r="G28" s="18">
        <v>400</v>
      </c>
      <c r="H28" s="37">
        <v>45826</v>
      </c>
      <c r="I28" s="26"/>
      <c r="J28" s="26"/>
    </row>
    <row r="29" spans="1:10" x14ac:dyDescent="0.25">
      <c r="A29" s="1" t="s">
        <v>406</v>
      </c>
      <c r="B29" s="1" t="s">
        <v>452</v>
      </c>
      <c r="C29" s="1" t="s">
        <v>453</v>
      </c>
      <c r="D29" s="1" t="s">
        <v>454</v>
      </c>
      <c r="E29" s="1" t="s">
        <v>222</v>
      </c>
      <c r="F29" s="18">
        <v>3</v>
      </c>
      <c r="G29" s="18">
        <v>50</v>
      </c>
      <c r="H29" s="37">
        <v>45826</v>
      </c>
      <c r="I29" s="26"/>
      <c r="J29" s="26"/>
    </row>
    <row r="30" spans="1:10" x14ac:dyDescent="0.25">
      <c r="A30" s="1" t="s">
        <v>406</v>
      </c>
      <c r="B30" s="1" t="s">
        <v>455</v>
      </c>
      <c r="C30" s="1" t="s">
        <v>456</v>
      </c>
      <c r="D30" s="1" t="s">
        <v>457</v>
      </c>
      <c r="E30" s="1" t="s">
        <v>233</v>
      </c>
      <c r="F30" s="18">
        <v>3</v>
      </c>
      <c r="G30" s="18">
        <v>400</v>
      </c>
      <c r="H30" s="37">
        <v>45826</v>
      </c>
      <c r="I30" s="26"/>
      <c r="J30" s="26"/>
    </row>
  </sheetData>
  <mergeCells count="1">
    <mergeCell ref="A1:J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DECB6"/>
  </sheetPr>
  <dimension ref="A1:J6"/>
  <sheetViews>
    <sheetView workbookViewId="0">
      <selection activeCell="C14" sqref="C14"/>
    </sheetView>
  </sheetViews>
  <sheetFormatPr defaultColWidth="9.140625" defaultRowHeight="15" x14ac:dyDescent="0.25"/>
  <cols>
    <col min="1" max="1" width="17.42578125" style="1" bestFit="1" customWidth="1"/>
    <col min="2" max="2" width="36.7109375" style="1" bestFit="1" customWidth="1"/>
    <col min="3" max="3" width="20.7109375" style="18" bestFit="1" customWidth="1"/>
    <col min="4" max="4" width="33" style="1" bestFit="1" customWidth="1"/>
    <col min="5" max="5" width="16.140625" style="1" bestFit="1" customWidth="1"/>
    <col min="6" max="6" width="11.28515625" style="21" bestFit="1" customWidth="1"/>
    <col min="7" max="7" width="20.85546875" style="1" bestFit="1" customWidth="1"/>
    <col min="8" max="8" width="19" style="1" bestFit="1" customWidth="1"/>
    <col min="9" max="9" width="22.7109375" style="1" bestFit="1" customWidth="1"/>
    <col min="10" max="10" width="22.5703125" style="1" bestFit="1" customWidth="1"/>
    <col min="11" max="16384" width="9.140625" style="1"/>
  </cols>
  <sheetData>
    <row r="1" spans="1:10" ht="23.25" x14ac:dyDescent="0.35">
      <c r="A1" s="84" t="s">
        <v>6</v>
      </c>
      <c r="B1" s="84"/>
      <c r="C1" s="84"/>
      <c r="D1" s="84"/>
      <c r="E1" s="84"/>
      <c r="F1" s="84"/>
      <c r="G1" s="84"/>
      <c r="H1" s="84"/>
      <c r="I1" s="84"/>
      <c r="J1" s="84"/>
    </row>
    <row r="2" spans="1:10" ht="15.75" x14ac:dyDescent="0.25">
      <c r="A2" s="19" t="s">
        <v>15</v>
      </c>
      <c r="B2" s="19" t="s">
        <v>458</v>
      </c>
      <c r="C2" s="16" t="s">
        <v>18</v>
      </c>
      <c r="D2" s="19" t="s">
        <v>19</v>
      </c>
      <c r="E2" s="19" t="s">
        <v>20</v>
      </c>
      <c r="F2" s="16" t="s">
        <v>21</v>
      </c>
      <c r="G2" s="19" t="s">
        <v>459</v>
      </c>
      <c r="H2" s="24" t="s">
        <v>24</v>
      </c>
      <c r="I2" s="24" t="s">
        <v>25</v>
      </c>
      <c r="J2" s="24" t="s">
        <v>394</v>
      </c>
    </row>
    <row r="3" spans="1:10" ht="15.75" x14ac:dyDescent="0.25">
      <c r="A3" s="19" t="s">
        <v>460</v>
      </c>
      <c r="B3" s="19" t="s">
        <v>461</v>
      </c>
      <c r="C3" s="16" t="s">
        <v>462</v>
      </c>
      <c r="D3" s="19" t="s">
        <v>61</v>
      </c>
      <c r="E3" s="19" t="s">
        <v>59</v>
      </c>
      <c r="F3" s="20">
        <v>4</v>
      </c>
      <c r="G3" s="19">
        <v>175</v>
      </c>
      <c r="H3" s="51"/>
      <c r="I3" s="51"/>
      <c r="J3" s="51"/>
    </row>
    <row r="4" spans="1:10" ht="15.75" x14ac:dyDescent="0.25">
      <c r="A4" s="19" t="s">
        <v>460</v>
      </c>
      <c r="B4" s="19" t="s">
        <v>463</v>
      </c>
      <c r="C4" s="16" t="s">
        <v>464</v>
      </c>
      <c r="D4" s="19" t="s">
        <v>465</v>
      </c>
      <c r="E4" s="19"/>
      <c r="F4" s="20">
        <v>1</v>
      </c>
      <c r="G4" s="19">
        <v>175</v>
      </c>
      <c r="H4" s="51"/>
      <c r="I4" s="51"/>
      <c r="J4" s="51"/>
    </row>
    <row r="5" spans="1:10" ht="15.75" x14ac:dyDescent="0.25">
      <c r="A5" s="19" t="s">
        <v>460</v>
      </c>
      <c r="B5" s="19" t="s">
        <v>466</v>
      </c>
      <c r="C5" s="16" t="s">
        <v>467</v>
      </c>
      <c r="D5" s="19" t="s">
        <v>468</v>
      </c>
      <c r="E5" s="19" t="s">
        <v>332</v>
      </c>
      <c r="F5" s="20">
        <v>3</v>
      </c>
      <c r="G5" s="19">
        <v>175</v>
      </c>
      <c r="H5" s="51"/>
      <c r="I5" s="51"/>
      <c r="J5" s="51"/>
    </row>
    <row r="6" spans="1:10" ht="15.75" x14ac:dyDescent="0.25">
      <c r="A6" s="19" t="s">
        <v>460</v>
      </c>
      <c r="B6" s="19" t="s">
        <v>469</v>
      </c>
      <c r="C6" s="16" t="s">
        <v>470</v>
      </c>
      <c r="D6" s="19" t="s">
        <v>471</v>
      </c>
      <c r="E6" s="19" t="s">
        <v>207</v>
      </c>
      <c r="F6" s="20">
        <v>3</v>
      </c>
      <c r="G6" s="19">
        <v>175</v>
      </c>
      <c r="H6" s="51"/>
      <c r="I6" s="51"/>
      <c r="J6" s="51"/>
    </row>
  </sheetData>
  <dataConsolidate/>
  <mergeCells count="1">
    <mergeCell ref="A1:J1"/>
  </mergeCells>
  <pageMargins left="0.7" right="0.7" top="0.75" bottom="0.75" header="0.3" footer="0.3"/>
  <pageSetup orientation="portrait" horizontalDpi="200" verticalDpi="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46B63"/>
  </sheetPr>
  <dimension ref="A1:J70"/>
  <sheetViews>
    <sheetView workbookViewId="0">
      <selection activeCell="A10" sqref="A10"/>
    </sheetView>
  </sheetViews>
  <sheetFormatPr defaultColWidth="9.28515625" defaultRowHeight="15" x14ac:dyDescent="0.25"/>
  <cols>
    <col min="1" max="1" width="17.5703125" style="1" bestFit="1" customWidth="1"/>
    <col min="2" max="2" width="44.85546875" style="1" bestFit="1" customWidth="1"/>
    <col min="3" max="3" width="27.5703125" style="18" bestFit="1" customWidth="1"/>
    <col min="4" max="4" width="69.85546875" style="1" bestFit="1" customWidth="1"/>
    <col min="5" max="5" width="17.42578125" style="1" bestFit="1" customWidth="1"/>
    <col min="6" max="6" width="10.7109375" style="1" bestFit="1" customWidth="1"/>
    <col min="7" max="7" width="19.85546875" style="1" bestFit="1" customWidth="1"/>
    <col min="8" max="8" width="18" style="1" bestFit="1" customWidth="1"/>
    <col min="9" max="9" width="21.5703125" style="1" bestFit="1" customWidth="1"/>
    <col min="10" max="10" width="21.42578125" style="1" bestFit="1" customWidth="1"/>
    <col min="11" max="16384" width="9.28515625" style="1"/>
  </cols>
  <sheetData>
    <row r="1" spans="1:10" ht="23.25" x14ac:dyDescent="0.35">
      <c r="A1" s="84" t="s">
        <v>7</v>
      </c>
      <c r="B1" s="84"/>
      <c r="C1" s="84"/>
      <c r="D1" s="84"/>
      <c r="E1" s="84"/>
      <c r="F1" s="84"/>
      <c r="G1" s="84"/>
      <c r="H1" s="84"/>
      <c r="I1" s="84"/>
      <c r="J1" s="84"/>
    </row>
    <row r="2" spans="1:10" x14ac:dyDescent="0.25">
      <c r="A2" s="1" t="s">
        <v>322</v>
      </c>
      <c r="B2" s="1" t="s">
        <v>7</v>
      </c>
      <c r="C2" s="18" t="s">
        <v>18</v>
      </c>
      <c r="D2" s="1" t="s">
        <v>19</v>
      </c>
      <c r="E2" s="1" t="s">
        <v>20</v>
      </c>
      <c r="F2" s="1" t="s">
        <v>21</v>
      </c>
      <c r="G2" s="1" t="s">
        <v>459</v>
      </c>
      <c r="H2" s="27" t="s">
        <v>24</v>
      </c>
      <c r="I2" s="27" t="s">
        <v>25</v>
      </c>
      <c r="J2" s="27" t="s">
        <v>394</v>
      </c>
    </row>
    <row r="3" spans="1:10" x14ac:dyDescent="0.25">
      <c r="A3" s="1" t="s">
        <v>472</v>
      </c>
      <c r="B3" s="1" t="s">
        <v>473</v>
      </c>
      <c r="C3" s="18" t="s">
        <v>474</v>
      </c>
      <c r="D3" s="1" t="s">
        <v>235</v>
      </c>
      <c r="E3" s="1" t="s">
        <v>233</v>
      </c>
      <c r="F3" s="1">
        <v>6</v>
      </c>
      <c r="G3" s="1">
        <v>4</v>
      </c>
      <c r="H3" s="37">
        <v>45826</v>
      </c>
      <c r="I3" s="26"/>
      <c r="J3" s="26"/>
    </row>
    <row r="4" spans="1:10" x14ac:dyDescent="0.25">
      <c r="A4" s="1" t="s">
        <v>472</v>
      </c>
      <c r="B4" s="1" t="s">
        <v>475</v>
      </c>
      <c r="C4" s="18" t="s">
        <v>476</v>
      </c>
      <c r="D4" s="1" t="s">
        <v>477</v>
      </c>
      <c r="E4" s="1" t="s">
        <v>233</v>
      </c>
      <c r="F4" s="1">
        <v>3</v>
      </c>
      <c r="G4" s="1">
        <v>4</v>
      </c>
      <c r="H4" s="37">
        <v>45826</v>
      </c>
      <c r="I4" s="26"/>
      <c r="J4" s="26"/>
    </row>
    <row r="5" spans="1:10" x14ac:dyDescent="0.25">
      <c r="A5" s="1" t="s">
        <v>472</v>
      </c>
      <c r="B5" s="1" t="s">
        <v>478</v>
      </c>
      <c r="C5" s="18" t="s">
        <v>306</v>
      </c>
      <c r="D5" s="1" t="s">
        <v>307</v>
      </c>
      <c r="E5" s="1" t="s">
        <v>233</v>
      </c>
      <c r="F5" s="1">
        <v>3</v>
      </c>
      <c r="G5" s="1">
        <v>4</v>
      </c>
      <c r="H5" s="37">
        <v>45826</v>
      </c>
      <c r="I5" s="26"/>
      <c r="J5" s="26"/>
    </row>
    <row r="6" spans="1:10" x14ac:dyDescent="0.25">
      <c r="A6" s="1" t="s">
        <v>472</v>
      </c>
      <c r="B6" s="1" t="s">
        <v>479</v>
      </c>
      <c r="C6" s="18" t="s">
        <v>480</v>
      </c>
      <c r="D6" s="1" t="s">
        <v>481</v>
      </c>
      <c r="E6" s="1" t="s">
        <v>59</v>
      </c>
      <c r="F6" s="23" t="s">
        <v>482</v>
      </c>
      <c r="G6" s="1">
        <v>4</v>
      </c>
      <c r="H6" s="37">
        <v>46002</v>
      </c>
      <c r="I6" s="26"/>
      <c r="J6" s="26"/>
    </row>
    <row r="7" spans="1:10" x14ac:dyDescent="0.25">
      <c r="A7" s="1" t="s">
        <v>472</v>
      </c>
      <c r="B7" s="1" t="s">
        <v>479</v>
      </c>
      <c r="C7" s="18" t="s">
        <v>483</v>
      </c>
      <c r="D7" s="1" t="s">
        <v>484</v>
      </c>
      <c r="E7" s="1" t="s">
        <v>59</v>
      </c>
      <c r="F7" s="23" t="s">
        <v>485</v>
      </c>
      <c r="G7" s="1">
        <v>7</v>
      </c>
      <c r="H7" s="37">
        <v>46002</v>
      </c>
      <c r="I7" s="26"/>
      <c r="J7" s="26"/>
    </row>
    <row r="8" spans="1:10" x14ac:dyDescent="0.25">
      <c r="A8" s="1" t="s">
        <v>472</v>
      </c>
      <c r="B8" s="1" t="s">
        <v>486</v>
      </c>
      <c r="C8" s="18" t="s">
        <v>65</v>
      </c>
      <c r="D8" s="1" t="s">
        <v>61</v>
      </c>
      <c r="E8" s="1" t="s">
        <v>59</v>
      </c>
      <c r="F8" s="1">
        <v>4</v>
      </c>
      <c r="G8" s="1">
        <v>4</v>
      </c>
      <c r="H8" s="37">
        <v>45826</v>
      </c>
      <c r="I8" s="26"/>
      <c r="J8" s="26"/>
    </row>
    <row r="9" spans="1:10" x14ac:dyDescent="0.25">
      <c r="A9" s="1" t="s">
        <v>472</v>
      </c>
      <c r="B9" s="1" t="s">
        <v>487</v>
      </c>
      <c r="C9" s="18" t="s">
        <v>488</v>
      </c>
      <c r="D9" s="1" t="s">
        <v>489</v>
      </c>
      <c r="E9" s="1" t="s">
        <v>59</v>
      </c>
      <c r="F9" s="1">
        <v>7</v>
      </c>
      <c r="G9" s="1">
        <v>4</v>
      </c>
      <c r="H9" s="37">
        <v>45826</v>
      </c>
      <c r="I9" s="26"/>
      <c r="J9" s="26"/>
    </row>
    <row r="10" spans="1:10" x14ac:dyDescent="0.25">
      <c r="A10" s="1" t="s">
        <v>472</v>
      </c>
      <c r="B10" s="1" t="s">
        <v>490</v>
      </c>
      <c r="C10" s="18" t="s">
        <v>340</v>
      </c>
      <c r="D10" s="1" t="s">
        <v>491</v>
      </c>
      <c r="E10" s="1" t="s">
        <v>59</v>
      </c>
      <c r="F10" s="1">
        <v>4</v>
      </c>
      <c r="G10" s="1">
        <v>4</v>
      </c>
      <c r="H10" s="37">
        <v>45826</v>
      </c>
      <c r="I10" s="26"/>
      <c r="J10" s="26"/>
    </row>
    <row r="11" spans="1:10" x14ac:dyDescent="0.25">
      <c r="A11" s="1" t="s">
        <v>472</v>
      </c>
      <c r="B11" s="1" t="s">
        <v>492</v>
      </c>
      <c r="C11" s="18" t="s">
        <v>180</v>
      </c>
      <c r="D11" s="1" t="s">
        <v>493</v>
      </c>
      <c r="E11" s="1" t="s">
        <v>93</v>
      </c>
      <c r="F11" s="1">
        <v>5</v>
      </c>
      <c r="G11" s="1">
        <v>4</v>
      </c>
      <c r="H11" s="37">
        <v>45826</v>
      </c>
      <c r="I11" s="26"/>
      <c r="J11" s="26"/>
    </row>
    <row r="12" spans="1:10" x14ac:dyDescent="0.25">
      <c r="A12" s="1" t="s">
        <v>472</v>
      </c>
      <c r="B12" s="1" t="s">
        <v>494</v>
      </c>
      <c r="C12" s="18" t="s">
        <v>180</v>
      </c>
      <c r="D12" s="1" t="s">
        <v>493</v>
      </c>
      <c r="E12" s="1" t="s">
        <v>93</v>
      </c>
      <c r="F12" s="1">
        <v>5</v>
      </c>
      <c r="G12" s="1">
        <v>4</v>
      </c>
      <c r="H12" s="37">
        <v>45826</v>
      </c>
      <c r="I12" s="26"/>
      <c r="J12" s="26"/>
    </row>
    <row r="13" spans="1:10" x14ac:dyDescent="0.25">
      <c r="A13" s="26" t="s">
        <v>472</v>
      </c>
      <c r="B13" s="26" t="s">
        <v>495</v>
      </c>
      <c r="C13" s="27" t="s">
        <v>112</v>
      </c>
      <c r="D13" s="26" t="s">
        <v>111</v>
      </c>
      <c r="E13" s="26"/>
      <c r="F13" s="26">
        <v>3</v>
      </c>
      <c r="G13" s="26">
        <v>4</v>
      </c>
      <c r="H13" s="26"/>
      <c r="I13" s="26"/>
      <c r="J13" s="26"/>
    </row>
    <row r="14" spans="1:10" x14ac:dyDescent="0.25">
      <c r="A14" s="1" t="s">
        <v>472</v>
      </c>
      <c r="B14" s="1" t="s">
        <v>496</v>
      </c>
      <c r="C14" s="18" t="s">
        <v>193</v>
      </c>
      <c r="D14" s="1" t="s">
        <v>194</v>
      </c>
      <c r="E14" s="1" t="s">
        <v>93</v>
      </c>
      <c r="F14" s="1">
        <v>5</v>
      </c>
      <c r="G14" s="1">
        <v>4</v>
      </c>
      <c r="H14" s="37">
        <v>45826</v>
      </c>
      <c r="I14" s="26"/>
      <c r="J14" s="26"/>
    </row>
    <row r="15" spans="1:10" x14ac:dyDescent="0.25">
      <c r="A15" s="1" t="s">
        <v>472</v>
      </c>
      <c r="B15" s="1" t="s">
        <v>497</v>
      </c>
      <c r="C15" s="18" t="s">
        <v>193</v>
      </c>
      <c r="D15" s="1" t="s">
        <v>194</v>
      </c>
      <c r="E15" s="1" t="s">
        <v>93</v>
      </c>
      <c r="F15" s="1">
        <v>5</v>
      </c>
      <c r="G15" s="1">
        <v>4</v>
      </c>
      <c r="H15" s="37">
        <v>45826</v>
      </c>
      <c r="I15" s="26"/>
      <c r="J15" s="26"/>
    </row>
    <row r="16" spans="1:10" x14ac:dyDescent="0.25">
      <c r="A16" s="26" t="s">
        <v>472</v>
      </c>
      <c r="B16" s="26" t="s">
        <v>498</v>
      </c>
      <c r="C16" s="27" t="s">
        <v>499</v>
      </c>
      <c r="D16" s="26" t="s">
        <v>500</v>
      </c>
      <c r="E16" s="26" t="s">
        <v>109</v>
      </c>
      <c r="F16" s="26">
        <v>3</v>
      </c>
      <c r="G16" s="26">
        <v>4</v>
      </c>
      <c r="H16" s="37">
        <v>45826</v>
      </c>
      <c r="I16" s="26"/>
      <c r="J16" s="26"/>
    </row>
    <row r="17" spans="1:10" x14ac:dyDescent="0.25">
      <c r="A17" s="1" t="s">
        <v>472</v>
      </c>
      <c r="B17" s="1" t="s">
        <v>501</v>
      </c>
      <c r="C17" s="18" t="s">
        <v>502</v>
      </c>
      <c r="D17" s="1" t="s">
        <v>503</v>
      </c>
      <c r="E17" s="1" t="s">
        <v>207</v>
      </c>
      <c r="F17" s="1">
        <v>6</v>
      </c>
      <c r="G17" s="1">
        <v>4</v>
      </c>
      <c r="H17" s="37">
        <v>45826</v>
      </c>
      <c r="I17" s="26"/>
      <c r="J17" s="26"/>
    </row>
    <row r="18" spans="1:10" x14ac:dyDescent="0.25">
      <c r="A18" s="1" t="s">
        <v>472</v>
      </c>
      <c r="B18" s="1" t="s">
        <v>504</v>
      </c>
      <c r="C18" s="18" t="s">
        <v>276</v>
      </c>
      <c r="D18" s="1" t="s">
        <v>277</v>
      </c>
      <c r="E18" s="1" t="s">
        <v>207</v>
      </c>
      <c r="F18" s="1">
        <v>3</v>
      </c>
      <c r="G18" s="1">
        <v>4</v>
      </c>
      <c r="H18" s="37">
        <v>45826</v>
      </c>
      <c r="I18" s="26"/>
      <c r="J18" s="26"/>
    </row>
    <row r="19" spans="1:10" x14ac:dyDescent="0.25">
      <c r="A19" s="26" t="s">
        <v>472</v>
      </c>
      <c r="B19" s="26" t="s">
        <v>505</v>
      </c>
      <c r="C19" s="27" t="s">
        <v>221</v>
      </c>
      <c r="D19" s="1" t="s">
        <v>76</v>
      </c>
      <c r="E19" s="26" t="s">
        <v>222</v>
      </c>
      <c r="F19" s="26">
        <v>3</v>
      </c>
      <c r="G19" s="26">
        <v>4</v>
      </c>
      <c r="H19" s="37">
        <v>45826</v>
      </c>
      <c r="I19" s="26"/>
      <c r="J19" s="26"/>
    </row>
    <row r="20" spans="1:10" x14ac:dyDescent="0.25">
      <c r="A20" s="1" t="s">
        <v>472</v>
      </c>
      <c r="B20" s="1" t="s">
        <v>506</v>
      </c>
      <c r="C20" s="18" t="s">
        <v>221</v>
      </c>
      <c r="D20" s="1" t="s">
        <v>76</v>
      </c>
      <c r="E20" s="1" t="s">
        <v>222</v>
      </c>
      <c r="F20" s="1">
        <v>3</v>
      </c>
      <c r="G20" s="1">
        <v>4</v>
      </c>
      <c r="H20" s="37">
        <v>45826</v>
      </c>
      <c r="I20" s="26"/>
      <c r="J20" s="26"/>
    </row>
    <row r="21" spans="1:10" x14ac:dyDescent="0.25">
      <c r="A21" s="1" t="s">
        <v>472</v>
      </c>
      <c r="B21" s="1" t="s">
        <v>506</v>
      </c>
      <c r="C21" s="18" t="s">
        <v>335</v>
      </c>
      <c r="D21" s="1" t="s">
        <v>507</v>
      </c>
      <c r="E21" s="1" t="s">
        <v>337</v>
      </c>
      <c r="F21" s="1">
        <v>6</v>
      </c>
      <c r="G21" s="1">
        <v>5</v>
      </c>
      <c r="H21" s="37">
        <v>45826</v>
      </c>
      <c r="I21" s="26"/>
      <c r="J21" s="26"/>
    </row>
    <row r="22" spans="1:10" x14ac:dyDescent="0.25">
      <c r="A22" s="26" t="s">
        <v>472</v>
      </c>
      <c r="B22" s="26" t="s">
        <v>508</v>
      </c>
      <c r="C22" s="27" t="s">
        <v>224</v>
      </c>
      <c r="D22" s="26" t="s">
        <v>329</v>
      </c>
      <c r="E22" s="26" t="s">
        <v>226</v>
      </c>
      <c r="F22" s="26">
        <v>3</v>
      </c>
      <c r="G22" s="26">
        <v>4</v>
      </c>
      <c r="H22" s="37">
        <v>45826</v>
      </c>
      <c r="I22" s="26"/>
      <c r="J22" s="26"/>
    </row>
    <row r="23" spans="1:10" x14ac:dyDescent="0.25">
      <c r="A23" s="1" t="s">
        <v>472</v>
      </c>
      <c r="B23" s="1" t="s">
        <v>508</v>
      </c>
      <c r="C23" s="18" t="s">
        <v>509</v>
      </c>
      <c r="D23" s="1" t="s">
        <v>510</v>
      </c>
      <c r="E23" s="1" t="s">
        <v>511</v>
      </c>
      <c r="F23" s="1">
        <v>6</v>
      </c>
      <c r="G23" s="1">
        <v>5</v>
      </c>
      <c r="H23" s="37">
        <v>45826</v>
      </c>
      <c r="I23" s="26"/>
      <c r="J23" s="26"/>
    </row>
    <row r="24" spans="1:10" x14ac:dyDescent="0.25">
      <c r="A24" s="1" t="s">
        <v>472</v>
      </c>
      <c r="B24" s="1" t="s">
        <v>512</v>
      </c>
      <c r="C24" s="18" t="s">
        <v>224</v>
      </c>
      <c r="D24" s="1" t="s">
        <v>329</v>
      </c>
      <c r="E24" s="1" t="s">
        <v>226</v>
      </c>
      <c r="F24" s="1">
        <v>3</v>
      </c>
      <c r="G24" s="1">
        <v>4</v>
      </c>
      <c r="H24" s="37">
        <v>45826</v>
      </c>
      <c r="I24" s="26"/>
      <c r="J24" s="26"/>
    </row>
    <row r="25" spans="1:10" x14ac:dyDescent="0.25">
      <c r="A25" s="26" t="s">
        <v>472</v>
      </c>
      <c r="B25" s="26" t="s">
        <v>513</v>
      </c>
      <c r="C25" s="27" t="s">
        <v>228</v>
      </c>
      <c r="D25" s="26" t="s">
        <v>514</v>
      </c>
      <c r="E25" s="26" t="s">
        <v>93</v>
      </c>
      <c r="F25" s="26">
        <v>4</v>
      </c>
      <c r="G25" s="26">
        <v>4</v>
      </c>
      <c r="H25" s="37">
        <v>45826</v>
      </c>
      <c r="I25" s="26"/>
      <c r="J25" s="26"/>
    </row>
    <row r="26" spans="1:10" x14ac:dyDescent="0.25">
      <c r="A26" s="1" t="s">
        <v>472</v>
      </c>
      <c r="B26" s="1" t="s">
        <v>515</v>
      </c>
      <c r="C26" s="18" t="s">
        <v>330</v>
      </c>
      <c r="D26" s="1" t="s">
        <v>331</v>
      </c>
      <c r="E26" s="1" t="s">
        <v>332</v>
      </c>
      <c r="F26" s="1">
        <v>3</v>
      </c>
      <c r="G26" s="1">
        <v>4</v>
      </c>
      <c r="H26" s="37">
        <v>45826</v>
      </c>
      <c r="I26" s="26"/>
      <c r="J26" s="26"/>
    </row>
    <row r="27" spans="1:10" x14ac:dyDescent="0.25">
      <c r="A27" s="1" t="s">
        <v>472</v>
      </c>
      <c r="B27" s="1" t="s">
        <v>516</v>
      </c>
      <c r="C27" s="18" t="s">
        <v>517</v>
      </c>
      <c r="D27" s="1" t="s">
        <v>518</v>
      </c>
      <c r="E27" s="1" t="s">
        <v>253</v>
      </c>
      <c r="F27" s="1">
        <v>6</v>
      </c>
      <c r="G27" s="1">
        <v>4</v>
      </c>
      <c r="H27" s="37">
        <v>45826</v>
      </c>
      <c r="I27" s="26"/>
      <c r="J27" s="26"/>
    </row>
    <row r="28" spans="1:10" x14ac:dyDescent="0.25">
      <c r="A28" s="1" t="s">
        <v>472</v>
      </c>
      <c r="B28" s="1" t="s">
        <v>519</v>
      </c>
      <c r="C28" s="18" t="s">
        <v>434</v>
      </c>
      <c r="D28" s="1" t="s">
        <v>435</v>
      </c>
      <c r="E28" s="1" t="s">
        <v>253</v>
      </c>
      <c r="F28" s="1">
        <v>3</v>
      </c>
      <c r="G28" s="1">
        <v>4</v>
      </c>
      <c r="H28" s="37">
        <v>45826</v>
      </c>
      <c r="I28" s="26"/>
      <c r="J28" s="26"/>
    </row>
    <row r="29" spans="1:10" x14ac:dyDescent="0.25">
      <c r="A29" s="26" t="s">
        <v>472</v>
      </c>
      <c r="B29" s="26" t="s">
        <v>520</v>
      </c>
      <c r="C29" s="27" t="s">
        <v>521</v>
      </c>
      <c r="D29" s="26" t="s">
        <v>522</v>
      </c>
      <c r="E29" s="26" t="s">
        <v>207</v>
      </c>
      <c r="F29" s="26">
        <v>3</v>
      </c>
      <c r="G29" s="26">
        <v>4</v>
      </c>
      <c r="H29" s="37">
        <v>45826</v>
      </c>
      <c r="I29" s="26"/>
      <c r="J29" s="26"/>
    </row>
    <row r="30" spans="1:10" x14ac:dyDescent="0.25">
      <c r="A30" s="26" t="s">
        <v>472</v>
      </c>
      <c r="B30" s="26" t="s">
        <v>523</v>
      </c>
      <c r="C30" s="27" t="s">
        <v>306</v>
      </c>
      <c r="D30" s="26" t="s">
        <v>307</v>
      </c>
      <c r="E30" s="26" t="s">
        <v>233</v>
      </c>
      <c r="F30" s="26">
        <v>3</v>
      </c>
      <c r="G30" s="26">
        <v>4</v>
      </c>
      <c r="H30" s="37">
        <v>45826</v>
      </c>
      <c r="I30" s="26"/>
      <c r="J30" s="26"/>
    </row>
    <row r="31" spans="1:10" x14ac:dyDescent="0.25">
      <c r="A31" s="26" t="s">
        <v>472</v>
      </c>
      <c r="B31" s="26" t="s">
        <v>524</v>
      </c>
      <c r="C31" s="27" t="s">
        <v>525</v>
      </c>
      <c r="D31" s="26" t="s">
        <v>526</v>
      </c>
      <c r="E31" s="26" t="s">
        <v>243</v>
      </c>
      <c r="F31" s="26">
        <v>16</v>
      </c>
      <c r="G31" s="26">
        <v>4</v>
      </c>
      <c r="H31" s="37">
        <v>45826</v>
      </c>
      <c r="I31" s="26"/>
      <c r="J31" s="26"/>
    </row>
    <row r="32" spans="1:10" x14ac:dyDescent="0.25">
      <c r="A32" s="26" t="s">
        <v>472</v>
      </c>
      <c r="B32" s="26" t="s">
        <v>527</v>
      </c>
      <c r="C32" s="27" t="s">
        <v>528</v>
      </c>
      <c r="D32" s="26" t="s">
        <v>529</v>
      </c>
      <c r="E32" s="26" t="s">
        <v>243</v>
      </c>
      <c r="F32" s="26">
        <v>16</v>
      </c>
      <c r="G32" s="26">
        <v>4</v>
      </c>
      <c r="H32" s="37">
        <v>45826</v>
      </c>
      <c r="I32" s="26"/>
      <c r="J32" s="26"/>
    </row>
    <row r="33" spans="1:10" x14ac:dyDescent="0.25">
      <c r="A33" s="26" t="s">
        <v>472</v>
      </c>
      <c r="B33" s="26" t="s">
        <v>530</v>
      </c>
      <c r="C33" s="27" t="s">
        <v>384</v>
      </c>
      <c r="D33" s="26" t="s">
        <v>385</v>
      </c>
      <c r="E33" s="26" t="s">
        <v>243</v>
      </c>
      <c r="F33" s="26">
        <v>16</v>
      </c>
      <c r="G33" s="26">
        <v>4</v>
      </c>
      <c r="H33" s="37">
        <v>45826</v>
      </c>
      <c r="I33" s="26"/>
      <c r="J33" s="26"/>
    </row>
    <row r="34" spans="1:10" x14ac:dyDescent="0.25">
      <c r="A34" s="26" t="s">
        <v>472</v>
      </c>
      <c r="B34" s="26" t="s">
        <v>531</v>
      </c>
      <c r="C34" s="27" t="s">
        <v>200</v>
      </c>
      <c r="D34" s="26" t="s">
        <v>532</v>
      </c>
      <c r="E34" s="26"/>
      <c r="F34" s="26">
        <v>10</v>
      </c>
      <c r="G34" s="26">
        <v>4</v>
      </c>
      <c r="H34" s="26"/>
      <c r="I34" s="26"/>
      <c r="J34" s="26"/>
    </row>
    <row r="35" spans="1:10" x14ac:dyDescent="0.25">
      <c r="A35" s="26" t="s">
        <v>472</v>
      </c>
      <c r="B35" s="26" t="s">
        <v>533</v>
      </c>
      <c r="C35" s="27" t="s">
        <v>198</v>
      </c>
      <c r="D35" s="26" t="s">
        <v>532</v>
      </c>
      <c r="E35" s="26"/>
      <c r="F35" s="26">
        <v>5</v>
      </c>
      <c r="G35" s="26">
        <v>4</v>
      </c>
      <c r="H35" s="26"/>
      <c r="I35" s="26"/>
      <c r="J35" s="26"/>
    </row>
    <row r="36" spans="1:10" x14ac:dyDescent="0.25">
      <c r="A36" s="26" t="s">
        <v>472</v>
      </c>
      <c r="B36" s="26" t="s">
        <v>533</v>
      </c>
      <c r="C36" s="27" t="s">
        <v>200</v>
      </c>
      <c r="D36" s="26" t="s">
        <v>532</v>
      </c>
      <c r="E36" s="26"/>
      <c r="F36" s="26">
        <v>10</v>
      </c>
      <c r="G36" s="26">
        <v>5</v>
      </c>
      <c r="H36" s="26"/>
      <c r="I36" s="26"/>
      <c r="J36" s="26"/>
    </row>
    <row r="37" spans="1:10" x14ac:dyDescent="0.25">
      <c r="A37" s="26" t="s">
        <v>472</v>
      </c>
      <c r="B37" s="26" t="s">
        <v>534</v>
      </c>
      <c r="C37" s="27" t="s">
        <v>241</v>
      </c>
      <c r="D37" s="26" t="s">
        <v>350</v>
      </c>
      <c r="E37" s="26" t="s">
        <v>243</v>
      </c>
      <c r="F37" s="26">
        <v>13</v>
      </c>
      <c r="G37" s="26">
        <v>4</v>
      </c>
      <c r="H37" s="37">
        <v>45826</v>
      </c>
      <c r="I37" s="26"/>
      <c r="J37" s="26"/>
    </row>
    <row r="38" spans="1:10" x14ac:dyDescent="0.25">
      <c r="A38" s="26" t="s">
        <v>472</v>
      </c>
      <c r="B38" s="26" t="s">
        <v>535</v>
      </c>
      <c r="C38" s="27" t="s">
        <v>237</v>
      </c>
      <c r="D38" s="26" t="s">
        <v>238</v>
      </c>
      <c r="E38" s="26"/>
      <c r="F38" s="26">
        <v>5</v>
      </c>
      <c r="G38" s="26">
        <v>4</v>
      </c>
      <c r="H38" s="26"/>
      <c r="I38" s="26"/>
      <c r="J38" s="26"/>
    </row>
    <row r="39" spans="1:10" x14ac:dyDescent="0.25">
      <c r="A39" s="26" t="s">
        <v>472</v>
      </c>
      <c r="B39" s="26" t="s">
        <v>535</v>
      </c>
      <c r="C39" s="27" t="s">
        <v>239</v>
      </c>
      <c r="D39" s="26" t="s">
        <v>536</v>
      </c>
      <c r="E39" s="26"/>
      <c r="F39" s="26">
        <v>10</v>
      </c>
      <c r="G39" s="26">
        <v>5</v>
      </c>
      <c r="H39" s="26"/>
      <c r="I39" s="26"/>
      <c r="J39" s="26"/>
    </row>
    <row r="40" spans="1:10" x14ac:dyDescent="0.25">
      <c r="A40" s="26" t="s">
        <v>472</v>
      </c>
      <c r="B40" s="26" t="s">
        <v>535</v>
      </c>
      <c r="C40" s="27" t="s">
        <v>241</v>
      </c>
      <c r="D40" s="26" t="s">
        <v>350</v>
      </c>
      <c r="E40" s="26" t="s">
        <v>243</v>
      </c>
      <c r="F40" s="26">
        <v>13</v>
      </c>
      <c r="G40" s="26">
        <v>7</v>
      </c>
      <c r="H40" s="37">
        <v>45826</v>
      </c>
      <c r="I40" s="26"/>
      <c r="J40" s="26"/>
    </row>
    <row r="41" spans="1:10" x14ac:dyDescent="0.25">
      <c r="A41" s="26" t="s">
        <v>472</v>
      </c>
      <c r="B41" s="26" t="s">
        <v>537</v>
      </c>
      <c r="C41" s="27" t="s">
        <v>249</v>
      </c>
      <c r="D41" s="26" t="s">
        <v>353</v>
      </c>
      <c r="E41" s="26" t="s">
        <v>243</v>
      </c>
      <c r="F41" s="26">
        <v>13</v>
      </c>
      <c r="G41" s="26">
        <v>4</v>
      </c>
      <c r="H41" s="37">
        <v>45826</v>
      </c>
      <c r="I41" s="26"/>
      <c r="J41" s="26"/>
    </row>
    <row r="42" spans="1:10" x14ac:dyDescent="0.25">
      <c r="A42" s="26" t="s">
        <v>472</v>
      </c>
      <c r="B42" s="26" t="s">
        <v>538</v>
      </c>
      <c r="C42" s="27" t="s">
        <v>245</v>
      </c>
      <c r="D42" s="26" t="s">
        <v>246</v>
      </c>
      <c r="E42" s="26"/>
      <c r="F42" s="26">
        <v>5</v>
      </c>
      <c r="G42" s="26">
        <v>4</v>
      </c>
      <c r="H42" s="26"/>
      <c r="I42" s="26"/>
      <c r="J42" s="26"/>
    </row>
    <row r="43" spans="1:10" x14ac:dyDescent="0.25">
      <c r="A43" s="26" t="s">
        <v>472</v>
      </c>
      <c r="B43" s="26" t="s">
        <v>538</v>
      </c>
      <c r="C43" s="27" t="s">
        <v>247</v>
      </c>
      <c r="D43" s="26" t="s">
        <v>539</v>
      </c>
      <c r="E43" s="26"/>
      <c r="F43" s="26">
        <v>10</v>
      </c>
      <c r="G43" s="26">
        <v>5</v>
      </c>
      <c r="H43" s="26"/>
      <c r="I43" s="26"/>
      <c r="J43" s="26"/>
    </row>
    <row r="44" spans="1:10" x14ac:dyDescent="0.25">
      <c r="A44" s="26" t="s">
        <v>472</v>
      </c>
      <c r="B44" s="26" t="s">
        <v>538</v>
      </c>
      <c r="C44" s="27" t="s">
        <v>249</v>
      </c>
      <c r="D44" s="26" t="s">
        <v>353</v>
      </c>
      <c r="E44" s="26" t="s">
        <v>243</v>
      </c>
      <c r="F44" s="26">
        <v>13</v>
      </c>
      <c r="G44" s="26">
        <v>7</v>
      </c>
      <c r="H44" s="37">
        <v>45826</v>
      </c>
      <c r="I44" s="26"/>
      <c r="J44" s="26"/>
    </row>
    <row r="45" spans="1:10" x14ac:dyDescent="0.25">
      <c r="A45" s="26" t="s">
        <v>472</v>
      </c>
      <c r="B45" s="26" t="s">
        <v>540</v>
      </c>
      <c r="C45" s="27" t="s">
        <v>266</v>
      </c>
      <c r="D45" s="26" t="s">
        <v>541</v>
      </c>
      <c r="E45" s="26" t="s">
        <v>243</v>
      </c>
      <c r="F45" s="26">
        <v>13</v>
      </c>
      <c r="G45" s="26">
        <v>4</v>
      </c>
      <c r="H45" s="37">
        <v>45826</v>
      </c>
      <c r="I45" s="26"/>
      <c r="J45" s="26"/>
    </row>
    <row r="46" spans="1:10" x14ac:dyDescent="0.25">
      <c r="A46" s="26" t="s">
        <v>472</v>
      </c>
      <c r="B46" s="26" t="s">
        <v>542</v>
      </c>
      <c r="C46" s="27" t="s">
        <v>262</v>
      </c>
      <c r="D46" s="26" t="s">
        <v>263</v>
      </c>
      <c r="E46" s="26"/>
      <c r="F46" s="26">
        <v>5</v>
      </c>
      <c r="G46" s="26">
        <v>4</v>
      </c>
      <c r="H46" s="26"/>
      <c r="I46" s="26"/>
      <c r="J46" s="26"/>
    </row>
    <row r="47" spans="1:10" x14ac:dyDescent="0.25">
      <c r="A47" s="26" t="s">
        <v>472</v>
      </c>
      <c r="B47" s="26" t="s">
        <v>542</v>
      </c>
      <c r="C47" s="27" t="s">
        <v>266</v>
      </c>
      <c r="D47" s="26" t="s">
        <v>541</v>
      </c>
      <c r="E47" s="26" t="s">
        <v>243</v>
      </c>
      <c r="F47" s="26">
        <v>13</v>
      </c>
      <c r="G47" s="26">
        <v>5</v>
      </c>
      <c r="H47" s="37">
        <v>45826</v>
      </c>
      <c r="I47" s="26"/>
      <c r="J47" s="26"/>
    </row>
    <row r="48" spans="1:10" x14ac:dyDescent="0.25">
      <c r="A48" s="26" t="s">
        <v>472</v>
      </c>
      <c r="B48" s="26" t="s">
        <v>543</v>
      </c>
      <c r="C48" s="18" t="s">
        <v>381</v>
      </c>
      <c r="D48" s="1" t="s">
        <v>382</v>
      </c>
      <c r="E48" s="26"/>
      <c r="F48" s="26">
        <v>10</v>
      </c>
      <c r="G48" s="26">
        <v>4</v>
      </c>
      <c r="H48" s="26"/>
      <c r="I48" s="26"/>
      <c r="J48" s="26"/>
    </row>
    <row r="49" spans="1:10" x14ac:dyDescent="0.25">
      <c r="A49" s="1" t="s">
        <v>472</v>
      </c>
      <c r="B49" s="1" t="s">
        <v>544</v>
      </c>
      <c r="C49" s="18" t="s">
        <v>147</v>
      </c>
      <c r="D49" s="1" t="s">
        <v>148</v>
      </c>
      <c r="F49" s="1">
        <v>5</v>
      </c>
      <c r="G49" s="1">
        <v>4</v>
      </c>
      <c r="H49" s="26"/>
      <c r="I49" s="26"/>
      <c r="J49" s="26"/>
    </row>
    <row r="50" spans="1:10" x14ac:dyDescent="0.25">
      <c r="A50" s="1" t="s">
        <v>472</v>
      </c>
      <c r="B50" s="1" t="s">
        <v>544</v>
      </c>
      <c r="C50" s="18" t="s">
        <v>381</v>
      </c>
      <c r="D50" s="1" t="s">
        <v>382</v>
      </c>
      <c r="F50" s="1">
        <v>10</v>
      </c>
      <c r="G50" s="1">
        <v>5</v>
      </c>
      <c r="H50" s="26"/>
      <c r="I50" s="26"/>
      <c r="J50" s="26"/>
    </row>
    <row r="51" spans="1:10" x14ac:dyDescent="0.25">
      <c r="A51" s="26" t="s">
        <v>472</v>
      </c>
      <c r="B51" s="26" t="s">
        <v>545</v>
      </c>
      <c r="C51" s="27" t="s">
        <v>65</v>
      </c>
      <c r="D51" s="26" t="s">
        <v>61</v>
      </c>
      <c r="E51" s="26" t="s">
        <v>59</v>
      </c>
      <c r="F51" s="26">
        <v>4</v>
      </c>
      <c r="G51" s="26">
        <v>4</v>
      </c>
      <c r="H51" s="37">
        <v>45826</v>
      </c>
      <c r="I51" s="26"/>
      <c r="J51" s="26"/>
    </row>
    <row r="52" spans="1:10" x14ac:dyDescent="0.25">
      <c r="A52" s="1" t="s">
        <v>472</v>
      </c>
      <c r="B52" s="1" t="s">
        <v>546</v>
      </c>
      <c r="C52" s="18" t="s">
        <v>65</v>
      </c>
      <c r="D52" s="1" t="s">
        <v>61</v>
      </c>
      <c r="E52" s="1" t="s">
        <v>59</v>
      </c>
      <c r="F52" s="1">
        <v>4</v>
      </c>
      <c r="G52" s="1">
        <v>4</v>
      </c>
      <c r="H52" s="37">
        <v>45826</v>
      </c>
      <c r="I52" s="26"/>
      <c r="J52" s="26"/>
    </row>
    <row r="53" spans="1:10" x14ac:dyDescent="0.25">
      <c r="A53" s="1" t="s">
        <v>472</v>
      </c>
      <c r="B53" s="1" t="s">
        <v>547</v>
      </c>
      <c r="C53" s="18" t="s">
        <v>65</v>
      </c>
      <c r="D53" s="1" t="s">
        <v>61</v>
      </c>
      <c r="E53" s="1" t="s">
        <v>59</v>
      </c>
      <c r="F53" s="1">
        <v>4</v>
      </c>
      <c r="G53" s="1">
        <v>4</v>
      </c>
      <c r="H53" s="37">
        <v>45826</v>
      </c>
      <c r="I53" s="26"/>
      <c r="J53" s="26"/>
    </row>
    <row r="54" spans="1:10" x14ac:dyDescent="0.25">
      <c r="A54" s="1" t="s">
        <v>472</v>
      </c>
      <c r="B54" s="1" t="s">
        <v>548</v>
      </c>
      <c r="C54" s="18" t="s">
        <v>549</v>
      </c>
      <c r="D54" s="1" t="s">
        <v>550</v>
      </c>
      <c r="E54" s="1" t="s">
        <v>109</v>
      </c>
      <c r="F54" s="1">
        <v>7</v>
      </c>
      <c r="G54" s="1">
        <v>4</v>
      </c>
      <c r="H54" s="37">
        <v>45826</v>
      </c>
      <c r="I54" s="26"/>
      <c r="J54" s="26"/>
    </row>
    <row r="55" spans="1:10" x14ac:dyDescent="0.25">
      <c r="A55" s="1" t="s">
        <v>472</v>
      </c>
      <c r="B55" s="1" t="s">
        <v>551</v>
      </c>
      <c r="C55" s="18" t="s">
        <v>552</v>
      </c>
      <c r="D55" s="1" t="s">
        <v>553</v>
      </c>
      <c r="E55" s="1" t="s">
        <v>109</v>
      </c>
      <c r="F55" s="1">
        <v>3</v>
      </c>
      <c r="G55" s="1">
        <v>4</v>
      </c>
      <c r="H55" s="37">
        <v>45826</v>
      </c>
      <c r="I55" s="26"/>
      <c r="J55" s="26"/>
    </row>
    <row r="56" spans="1:10" x14ac:dyDescent="0.25">
      <c r="A56" s="1" t="s">
        <v>472</v>
      </c>
      <c r="B56" s="1" t="s">
        <v>554</v>
      </c>
      <c r="C56" s="18" t="s">
        <v>552</v>
      </c>
      <c r="D56" s="1" t="s">
        <v>553</v>
      </c>
      <c r="E56" s="1" t="s">
        <v>109</v>
      </c>
      <c r="F56" s="1">
        <v>3</v>
      </c>
      <c r="G56" s="1">
        <v>4</v>
      </c>
      <c r="H56" s="37">
        <v>45826</v>
      </c>
      <c r="I56" s="26"/>
      <c r="J56" s="26"/>
    </row>
    <row r="57" spans="1:10" x14ac:dyDescent="0.25">
      <c r="A57" s="1" t="s">
        <v>472</v>
      </c>
      <c r="B57" s="1" t="s">
        <v>555</v>
      </c>
      <c r="C57" s="18" t="s">
        <v>552</v>
      </c>
      <c r="D57" s="1" t="s">
        <v>553</v>
      </c>
      <c r="E57" s="1" t="s">
        <v>109</v>
      </c>
      <c r="F57" s="1">
        <v>3</v>
      </c>
      <c r="G57" s="1">
        <v>4</v>
      </c>
      <c r="H57" s="37">
        <v>45826</v>
      </c>
      <c r="I57" s="26"/>
      <c r="J57" s="26"/>
    </row>
    <row r="58" spans="1:10" x14ac:dyDescent="0.25">
      <c r="A58" s="1" t="s">
        <v>472</v>
      </c>
      <c r="B58" s="1" t="s">
        <v>556</v>
      </c>
      <c r="C58" s="18" t="s">
        <v>557</v>
      </c>
      <c r="D58" s="1" t="s">
        <v>558</v>
      </c>
      <c r="E58" s="1" t="s">
        <v>37</v>
      </c>
      <c r="F58" s="1">
        <v>3</v>
      </c>
      <c r="G58" s="1">
        <v>4</v>
      </c>
      <c r="H58" s="37">
        <v>45826</v>
      </c>
      <c r="I58" s="26"/>
      <c r="J58" s="26"/>
    </row>
    <row r="59" spans="1:10" x14ac:dyDescent="0.25">
      <c r="A59" s="1" t="s">
        <v>472</v>
      </c>
      <c r="B59" s="1" t="s">
        <v>559</v>
      </c>
      <c r="C59" s="18" t="s">
        <v>557</v>
      </c>
      <c r="D59" s="1" t="s">
        <v>558</v>
      </c>
      <c r="E59" s="1" t="s">
        <v>37</v>
      </c>
      <c r="F59" s="1">
        <v>3</v>
      </c>
      <c r="G59" s="1">
        <v>4</v>
      </c>
      <c r="H59" s="37">
        <v>45826</v>
      </c>
      <c r="I59" s="26"/>
      <c r="J59" s="26"/>
    </row>
    <row r="60" spans="1:10" x14ac:dyDescent="0.25">
      <c r="A60" s="1" t="s">
        <v>472</v>
      </c>
      <c r="B60" s="1" t="s">
        <v>560</v>
      </c>
      <c r="C60" s="18" t="s">
        <v>561</v>
      </c>
      <c r="D60" s="1" t="s">
        <v>562</v>
      </c>
      <c r="E60" s="1" t="s">
        <v>93</v>
      </c>
      <c r="F60" s="1">
        <v>10</v>
      </c>
      <c r="G60" s="1">
        <v>4</v>
      </c>
      <c r="H60" s="37">
        <v>45826</v>
      </c>
      <c r="I60" s="26"/>
      <c r="J60" s="26"/>
    </row>
    <row r="61" spans="1:10" x14ac:dyDescent="0.25">
      <c r="A61" s="1" t="s">
        <v>472</v>
      </c>
      <c r="B61" s="1" t="s">
        <v>563</v>
      </c>
      <c r="C61" s="18" t="s">
        <v>285</v>
      </c>
      <c r="D61" s="1" t="s">
        <v>564</v>
      </c>
      <c r="E61" s="1" t="s">
        <v>93</v>
      </c>
      <c r="F61" s="1">
        <v>5</v>
      </c>
      <c r="G61" s="1">
        <v>4</v>
      </c>
      <c r="H61" s="37">
        <v>45826</v>
      </c>
      <c r="I61" s="26"/>
      <c r="J61" s="26"/>
    </row>
    <row r="62" spans="1:10" x14ac:dyDescent="0.25">
      <c r="A62" s="1" t="s">
        <v>472</v>
      </c>
      <c r="B62" s="1" t="s">
        <v>565</v>
      </c>
      <c r="C62" s="18" t="s">
        <v>296</v>
      </c>
      <c r="D62" s="1" t="s">
        <v>297</v>
      </c>
      <c r="E62" s="1" t="s">
        <v>172</v>
      </c>
      <c r="F62" s="1">
        <v>6</v>
      </c>
      <c r="G62" s="1">
        <v>4</v>
      </c>
      <c r="H62" s="37">
        <v>45826</v>
      </c>
      <c r="I62" s="26"/>
      <c r="J62" s="26"/>
    </row>
    <row r="63" spans="1:10" x14ac:dyDescent="0.25">
      <c r="A63" s="1" t="s">
        <v>472</v>
      </c>
      <c r="B63" s="1" t="s">
        <v>566</v>
      </c>
      <c r="C63" s="18" t="s">
        <v>567</v>
      </c>
      <c r="D63" s="1" t="s">
        <v>568</v>
      </c>
      <c r="E63" s="1" t="s">
        <v>172</v>
      </c>
      <c r="F63" s="1">
        <v>3</v>
      </c>
      <c r="G63" s="1">
        <v>4</v>
      </c>
      <c r="H63" s="37">
        <v>45826</v>
      </c>
      <c r="I63" s="26"/>
      <c r="J63" s="26"/>
    </row>
    <row r="64" spans="1:10" x14ac:dyDescent="0.25">
      <c r="A64" s="1" t="s">
        <v>472</v>
      </c>
      <c r="B64" s="1" t="s">
        <v>569</v>
      </c>
      <c r="C64" s="18" t="s">
        <v>426</v>
      </c>
      <c r="D64" s="1" t="s">
        <v>427</v>
      </c>
      <c r="E64" s="1" t="s">
        <v>172</v>
      </c>
      <c r="F64" s="1">
        <v>3</v>
      </c>
      <c r="G64" s="1">
        <v>4</v>
      </c>
      <c r="H64" s="37">
        <v>45826</v>
      </c>
      <c r="I64" s="26"/>
      <c r="J64" s="26"/>
    </row>
    <row r="65" spans="1:10" x14ac:dyDescent="0.25">
      <c r="A65" s="1" t="s">
        <v>472</v>
      </c>
      <c r="B65" s="1" t="s">
        <v>570</v>
      </c>
      <c r="C65" s="18" t="s">
        <v>426</v>
      </c>
      <c r="D65" s="1" t="s">
        <v>427</v>
      </c>
      <c r="E65" s="1" t="s">
        <v>172</v>
      </c>
      <c r="F65" s="1">
        <v>3</v>
      </c>
      <c r="G65" s="1">
        <v>4</v>
      </c>
      <c r="H65" s="37">
        <v>45826</v>
      </c>
      <c r="I65" s="26"/>
      <c r="J65" s="26"/>
    </row>
    <row r="66" spans="1:10" x14ac:dyDescent="0.25">
      <c r="A66" s="26" t="s">
        <v>472</v>
      </c>
      <c r="B66" s="26" t="s">
        <v>571</v>
      </c>
      <c r="C66" s="27" t="s">
        <v>151</v>
      </c>
      <c r="D66" s="26" t="s">
        <v>152</v>
      </c>
      <c r="E66" s="26"/>
      <c r="F66" s="26">
        <v>5</v>
      </c>
      <c r="G66" s="26">
        <v>4</v>
      </c>
      <c r="H66" s="26"/>
      <c r="I66" s="26"/>
      <c r="J66" s="26"/>
    </row>
    <row r="67" spans="1:10" x14ac:dyDescent="0.25">
      <c r="A67" s="1" t="s">
        <v>472</v>
      </c>
      <c r="B67" s="1" t="s">
        <v>572</v>
      </c>
      <c r="C67" s="18" t="s">
        <v>573</v>
      </c>
      <c r="D67" s="1" t="s">
        <v>574</v>
      </c>
      <c r="E67" s="1" t="s">
        <v>109</v>
      </c>
      <c r="F67" s="1">
        <v>3</v>
      </c>
      <c r="G67" s="1">
        <v>4</v>
      </c>
      <c r="H67" s="37">
        <v>45826</v>
      </c>
      <c r="I67" s="26"/>
      <c r="J67" s="26"/>
    </row>
    <row r="68" spans="1:10" x14ac:dyDescent="0.25">
      <c r="A68" s="1" t="s">
        <v>472</v>
      </c>
      <c r="B68" s="1" t="s">
        <v>575</v>
      </c>
      <c r="C68" s="18" t="s">
        <v>573</v>
      </c>
      <c r="D68" s="1" t="s">
        <v>574</v>
      </c>
      <c r="E68" s="1" t="s">
        <v>109</v>
      </c>
      <c r="F68" s="1">
        <v>3</v>
      </c>
      <c r="G68" s="1">
        <v>4</v>
      </c>
      <c r="H68" s="37">
        <v>45826</v>
      </c>
      <c r="I68" s="26"/>
      <c r="J68" s="26"/>
    </row>
    <row r="69" spans="1:10" x14ac:dyDescent="0.25">
      <c r="A69" s="1" t="s">
        <v>472</v>
      </c>
      <c r="B69" s="1" t="s">
        <v>576</v>
      </c>
      <c r="C69" s="18" t="s">
        <v>107</v>
      </c>
      <c r="D69" s="1" t="s">
        <v>108</v>
      </c>
      <c r="E69" s="1" t="s">
        <v>109</v>
      </c>
      <c r="F69" s="1">
        <v>3</v>
      </c>
      <c r="G69" s="1">
        <v>4</v>
      </c>
      <c r="H69" s="37">
        <v>45826</v>
      </c>
      <c r="I69" s="26"/>
      <c r="J69" s="26"/>
    </row>
    <row r="70" spans="1:10" x14ac:dyDescent="0.25">
      <c r="A70" s="1" t="s">
        <v>472</v>
      </c>
      <c r="B70" s="1" t="s">
        <v>577</v>
      </c>
      <c r="C70" s="18" t="s">
        <v>107</v>
      </c>
      <c r="D70" s="1" t="s">
        <v>108</v>
      </c>
      <c r="E70" s="1" t="s">
        <v>109</v>
      </c>
      <c r="F70" s="1">
        <v>3</v>
      </c>
      <c r="G70" s="1">
        <v>4</v>
      </c>
      <c r="H70" s="37">
        <v>45826</v>
      </c>
      <c r="I70" s="26"/>
      <c r="J70" s="26"/>
    </row>
  </sheetData>
  <mergeCells count="1">
    <mergeCell ref="A1:J1"/>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8F39"/>
  </sheetPr>
  <dimension ref="A1:G9"/>
  <sheetViews>
    <sheetView workbookViewId="0">
      <selection activeCell="C21" sqref="C21"/>
    </sheetView>
  </sheetViews>
  <sheetFormatPr defaultColWidth="9.140625" defaultRowHeight="15" x14ac:dyDescent="0.25"/>
  <cols>
    <col min="1" max="1" width="16.5703125" style="1" bestFit="1" customWidth="1"/>
    <col min="2" max="2" width="36.5703125" style="1" bestFit="1" customWidth="1"/>
    <col min="3" max="3" width="19.5703125" style="1" bestFit="1" customWidth="1"/>
    <col min="4" max="4" width="42.7109375" style="1" bestFit="1" customWidth="1"/>
    <col min="5" max="5" width="15.42578125" style="1" bestFit="1" customWidth="1"/>
    <col min="6" max="6" width="10.7109375" style="18" bestFit="1" customWidth="1"/>
    <col min="7" max="7" width="19.85546875" style="1" bestFit="1" customWidth="1"/>
    <col min="8" max="16384" width="9.140625" style="1"/>
  </cols>
  <sheetData>
    <row r="1" spans="1:7" ht="23.25" x14ac:dyDescent="0.35">
      <c r="A1" s="84" t="s">
        <v>9</v>
      </c>
      <c r="B1" s="84"/>
      <c r="C1" s="84"/>
      <c r="D1" s="84"/>
      <c r="E1" s="84"/>
      <c r="F1" s="84"/>
      <c r="G1" s="84"/>
    </row>
    <row r="2" spans="1:7" x14ac:dyDescent="0.25">
      <c r="A2" s="1" t="s">
        <v>15</v>
      </c>
      <c r="B2" s="1" t="s">
        <v>458</v>
      </c>
      <c r="C2" s="1" t="s">
        <v>18</v>
      </c>
      <c r="D2" s="1" t="s">
        <v>19</v>
      </c>
      <c r="E2" s="1" t="s">
        <v>20</v>
      </c>
      <c r="F2" s="18" t="s">
        <v>21</v>
      </c>
      <c r="G2" s="1" t="s">
        <v>459</v>
      </c>
    </row>
    <row r="3" spans="1:7" x14ac:dyDescent="0.25">
      <c r="A3" s="1" t="s">
        <v>578</v>
      </c>
      <c r="B3" s="1" t="s">
        <v>579</v>
      </c>
      <c r="C3" s="1" t="s">
        <v>580</v>
      </c>
      <c r="D3" s="1" t="s">
        <v>579</v>
      </c>
      <c r="E3" s="1" t="s">
        <v>172</v>
      </c>
      <c r="F3" s="18">
        <v>3</v>
      </c>
      <c r="G3" s="1" t="s">
        <v>581</v>
      </c>
    </row>
    <row r="4" spans="1:7" x14ac:dyDescent="0.25">
      <c r="A4" s="1" t="s">
        <v>578</v>
      </c>
      <c r="B4" s="1" t="s">
        <v>582</v>
      </c>
      <c r="C4" s="1" t="s">
        <v>583</v>
      </c>
      <c r="D4" s="1" t="s">
        <v>584</v>
      </c>
      <c r="E4" s="1" t="s">
        <v>93</v>
      </c>
      <c r="F4" s="18">
        <v>8</v>
      </c>
      <c r="G4" s="1" t="s">
        <v>581</v>
      </c>
    </row>
    <row r="5" spans="1:7" x14ac:dyDescent="0.25">
      <c r="A5" s="1" t="s">
        <v>578</v>
      </c>
      <c r="B5" s="1" t="s">
        <v>76</v>
      </c>
      <c r="C5" s="1" t="s">
        <v>221</v>
      </c>
      <c r="D5" s="1" t="s">
        <v>76</v>
      </c>
      <c r="E5" s="1" t="s">
        <v>222</v>
      </c>
      <c r="F5" s="18">
        <v>3</v>
      </c>
      <c r="G5" s="1" t="s">
        <v>581</v>
      </c>
    </row>
    <row r="6" spans="1:7" x14ac:dyDescent="0.25">
      <c r="A6" s="1" t="s">
        <v>578</v>
      </c>
      <c r="B6" s="1" t="s">
        <v>585</v>
      </c>
      <c r="C6" s="1" t="s">
        <v>419</v>
      </c>
      <c r="D6" s="1" t="s">
        <v>420</v>
      </c>
      <c r="E6" s="1" t="s">
        <v>37</v>
      </c>
      <c r="F6" s="18">
        <v>3</v>
      </c>
      <c r="G6" s="1" t="s">
        <v>581</v>
      </c>
    </row>
    <row r="7" spans="1:7" x14ac:dyDescent="0.25">
      <c r="A7" s="1" t="s">
        <v>578</v>
      </c>
      <c r="B7" s="1" t="s">
        <v>586</v>
      </c>
      <c r="C7" s="1" t="s">
        <v>359</v>
      </c>
      <c r="D7" s="1" t="s">
        <v>358</v>
      </c>
      <c r="E7" s="1" t="s">
        <v>172</v>
      </c>
      <c r="F7" s="18">
        <v>3</v>
      </c>
      <c r="G7" s="1" t="s">
        <v>581</v>
      </c>
    </row>
    <row r="8" spans="1:7" x14ac:dyDescent="0.25">
      <c r="A8" s="1" t="s">
        <v>578</v>
      </c>
      <c r="B8" s="1" t="s">
        <v>587</v>
      </c>
      <c r="C8" s="1" t="s">
        <v>588</v>
      </c>
      <c r="D8" s="1" t="s">
        <v>589</v>
      </c>
      <c r="F8" s="18">
        <v>3</v>
      </c>
      <c r="G8" s="1" t="s">
        <v>581</v>
      </c>
    </row>
    <row r="9" spans="1:7" x14ac:dyDescent="0.25">
      <c r="A9" s="1" t="s">
        <v>578</v>
      </c>
      <c r="B9" s="1" t="s">
        <v>590</v>
      </c>
      <c r="C9" s="1" t="s">
        <v>591</v>
      </c>
      <c r="D9" s="1" t="s">
        <v>590</v>
      </c>
      <c r="E9" s="1" t="s">
        <v>172</v>
      </c>
      <c r="F9" s="18">
        <v>3</v>
      </c>
      <c r="G9" s="1" t="s">
        <v>581</v>
      </c>
    </row>
  </sheetData>
  <mergeCells count="1">
    <mergeCell ref="A1:G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2F21C4D2FC854391D925ED2FBBA92C" ma:contentTypeVersion="22" ma:contentTypeDescription="Create a new document." ma:contentTypeScope="" ma:versionID="e14fca196334540c5e6df6d005510867">
  <xsd:schema xmlns:xsd="http://www.w3.org/2001/XMLSchema" xmlns:xs="http://www.w3.org/2001/XMLSchema" xmlns:p="http://schemas.microsoft.com/office/2006/metadata/properties" xmlns:ns2="04c0419d-644a-45bc-a728-dbad8d88e5df" xmlns:ns3="bc6cd6b6-b98e-4920-bded-d744d4fc35f1" targetNamespace="http://schemas.microsoft.com/office/2006/metadata/properties" ma:root="true" ma:fieldsID="1152b672f8dd87c21e9319a651fbe00a" ns2:_="" ns3:_="">
    <xsd:import namespace="04c0419d-644a-45bc-a728-dbad8d88e5df"/>
    <xsd:import namespace="bc6cd6b6-b98e-4920-bded-d744d4fc3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0419d-644a-45bc-a728-dbad8d88e5df"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AutoKeyPoints" ma:index="6" nillable="true" ma:displayName="MediaServiceAutoKeyPoints" ma:hidden="true" ma:internalName="MediaServiceAutoKeyPoints" ma:readOnly="true">
      <xsd:simpleType>
        <xsd:restriction base="dms:Note"/>
      </xsd:simpleType>
    </xsd:element>
    <xsd:element name="MediaServiceKeyPoints" ma:index="7" nillable="true" ma:displayName="KeyPoints" ma:internalName="MediaServiceKeyPoints" ma:readOnly="true">
      <xsd:simpleType>
        <xsd:restriction base="dms:Note">
          <xsd:maxLength value="255"/>
        </xsd:restriction>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description=""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a199682-18ee-4490-8928-55ce5e34138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6cd6b6-b98e-4920-bded-d744d4fc35f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7b3b6b2-f65e-4189-8cf9-943258ea5c03}" ma:internalName="TaxCatchAll" ma:showField="CatchAllData" ma:web="bc6cd6b6-b98e-4920-bded-d744d4fc35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c0419d-644a-45bc-a728-dbad8d88e5df">
      <Terms xmlns="http://schemas.microsoft.com/office/infopath/2007/PartnerControls"/>
    </lcf76f155ced4ddcb4097134ff3c332f>
    <TaxCatchAll xmlns="bc6cd6b6-b98e-4920-bded-d744d4fc35f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DBAC90-E998-42C3-8881-AC69465DB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0419d-644a-45bc-a728-dbad8d88e5df"/>
    <ds:schemaRef ds:uri="bc6cd6b6-b98e-4920-bded-d744d4fc3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11B9C1-BA49-4FD1-BDC4-D21544D90284}">
  <ds:schemaRefs>
    <ds:schemaRef ds:uri="http://schemas.microsoft.com/office/2006/metadata/properties"/>
    <ds:schemaRef ds:uri="http://schemas.microsoft.com/office/infopath/2007/PartnerControls"/>
    <ds:schemaRef ds:uri="6311838b-d11b-470c-ac87-3db87688fce0"/>
    <ds:schemaRef ds:uri="10cf3c85-1864-4acc-8280-0297643e2126"/>
    <ds:schemaRef ds:uri="04c0419d-644a-45bc-a728-dbad8d88e5df"/>
    <ds:schemaRef ds:uri="bc6cd6b6-b98e-4920-bded-d744d4fc35f1"/>
  </ds:schemaRefs>
</ds:datastoreItem>
</file>

<file path=customXml/itemProps3.xml><?xml version="1.0" encoding="utf-8"?>
<ds:datastoreItem xmlns:ds="http://schemas.openxmlformats.org/officeDocument/2006/customXml" ds:itemID="{15449AE9-98FB-4864-A205-DCB1BDAF0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Workbook Contents</vt:lpstr>
      <vt:lpstr>ACE</vt:lpstr>
      <vt:lpstr>AP</vt:lpstr>
      <vt:lpstr>CLEP</vt:lpstr>
      <vt:lpstr>DLPT</vt:lpstr>
      <vt:lpstr>DSST</vt:lpstr>
      <vt:lpstr>GED</vt:lpstr>
      <vt:lpstr>IB</vt:lpstr>
      <vt:lpstr>UExcel</vt:lpstr>
      <vt:lpstr>Industry Certifications</vt:lpstr>
      <vt:lpstr>Sophia Learning</vt:lpstr>
    </vt:vector>
  </TitlesOfParts>
  <Manager/>
  <Company>Colorado Community College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Myers, Mandi</dc:creator>
  <cp:keywords/>
  <dc:description/>
  <cp:lastModifiedBy>Johnson, Kendra</cp:lastModifiedBy>
  <cp:revision/>
  <dcterms:created xsi:type="dcterms:W3CDTF">2020-08-07T18:10:57Z</dcterms:created>
  <dcterms:modified xsi:type="dcterms:W3CDTF">2026-06-08T14:18:25Z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0x010100D82F21C4D2FC854391D925ED2FBBA92C</vt:lpwstr>
  </property>
  <property fmtid="{D5CDD505-2E9C-101B-9397-08002B2CF9AE}" pid="3" name="MediaServiceImageTags">
    <vt:lpwstr/>
  </property>
</Properties>
</file>